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4\6. strona www\"/>
    </mc:Choice>
  </mc:AlternateContent>
  <xr:revisionPtr revIDLastSave="0" documentId="13_ncr:1_{F0B15FD2-E3B5-4973-A223-40A0E43D0B8A}" xr6:coauthVersionLast="47" xr6:coauthVersionMax="47" xr10:uidLastSave="{00000000-0000-0000-0000-000000000000}"/>
  <workbookProtection workbookAlgorithmName="SHA-512" workbookHashValue="yP2g2981u8n97lvgkq3NesRcPaGU2z53WKEbYzomJTHGekDChE1n9TYHTUlrJMOP/S4HzhANHHsacmEmmX2cBw==" workbookSaltValue="B8IId2ivhOAGpViQaf9RwQ==" workbookSpinCount="100000" lockStructure="1"/>
  <bookViews>
    <workbookView xWindow="-110" yWindow="-110" windowWidth="19420" windowHeight="10420" tabRatio="881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37" r:id="rId4"/>
    <sheet name="3" sheetId="10" r:id="rId5"/>
    <sheet name="4" sheetId="25" r:id="rId6"/>
    <sheet name="_" sheetId="27" state="hidden" r:id="rId7"/>
  </sheets>
  <externalReferences>
    <externalReference r:id="rId8"/>
    <externalReference r:id="rId9"/>
    <externalReference r:id="rId10"/>
  </externalReferences>
  <definedNames>
    <definedName name="_AMO_UniqueIdentifier" hidden="1">"'246ca71c-ff0c-4c82-8823-85e465711da3'"</definedName>
    <definedName name="_app3" localSheetId="3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a" localSheetId="3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3" hidden="1">{#N/A,#N/A,TRUE,"Sheet1"}</definedName>
    <definedName name="balance" hidden="1">{#N/A,#N/A,TRUE,"Sheet1"}</definedName>
    <definedName name="balance1" localSheetId="3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 localSheetId="3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3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3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1" i="1" l="1"/>
  <c r="D34" i="1"/>
</calcChain>
</file>

<file path=xl/sharedStrings.xml><?xml version="1.0" encoding="utf-8"?>
<sst xmlns="http://schemas.openxmlformats.org/spreadsheetml/2006/main" count="406" uniqueCount="259">
  <si>
    <t>a</t>
  </si>
  <si>
    <t>b</t>
  </si>
  <si>
    <t>c</t>
  </si>
  <si>
    <t>d</t>
  </si>
  <si>
    <t>e</t>
  </si>
  <si>
    <t>EU-20a</t>
  </si>
  <si>
    <t>EU-20b</t>
  </si>
  <si>
    <t>EU-20c</t>
  </si>
  <si>
    <t>g</t>
  </si>
  <si>
    <t>f</t>
  </si>
  <si>
    <t>h</t>
  </si>
  <si>
    <t>EU-8a</t>
  </si>
  <si>
    <t>EU-22a</t>
  </si>
  <si>
    <t>EU 1a</t>
  </si>
  <si>
    <t>EU 1b</t>
  </si>
  <si>
    <t>EU-19a</t>
  </si>
  <si>
    <t>EU-19b</t>
  </si>
  <si>
    <t>EU-21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</si>
  <si>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</si>
  <si>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</si>
  <si>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</si>
  <si>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</si>
  <si>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</si>
  <si>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</si>
  <si>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</si>
  <si>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</si>
  <si>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</si>
  <si>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</si>
  <si>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</si>
  <si>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</si>
  <si>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</si>
  <si>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</si>
  <si>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</si>
  <si>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</si>
  <si>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</si>
  <si>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</si>
  <si>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</si>
  <si>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</si>
  <si>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</si>
  <si>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</si>
  <si>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</si>
  <si>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</si>
  <si>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</si>
  <si>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</si>
  <si>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</si>
  <si>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</si>
  <si>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</si>
  <si>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</si>
  <si>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</si>
  <si>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</si>
  <si>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</si>
  <si>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</si>
  <si>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</si>
  <si>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</si>
  <si>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</si>
  <si>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</si>
  <si>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</si>
  <si>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</si>
  <si>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</si>
  <si>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</si>
  <si>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</si>
  <si>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</si>
  <si>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</si>
  <si>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</si>
  <si>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</si>
  <si>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</si>
  <si>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</si>
  <si>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</si>
  <si>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</si>
  <si>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</si>
  <si>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</si>
  <si>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</si>
  <si>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</si>
  <si>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</si>
  <si>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</si>
  <si>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</si>
  <si>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</si>
  <si>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</si>
  <si>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</si>
  <si>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</si>
  <si>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</si>
  <si>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</si>
  <si>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</si>
  <si>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</si>
  <si>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</si>
  <si>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</si>
  <si>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</si>
  <si>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</si>
  <si>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</si>
  <si>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</si>
  <si>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</si>
  <si>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</si>
  <si>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</si>
  <si>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</si>
  <si>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</si>
  <si>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</si>
  <si>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</si>
  <si>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</si>
  <si>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</si>
  <si>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</si>
  <si>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</si>
  <si>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</si>
  <si>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</si>
  <si>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</si>
  <si>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</si>
  <si>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</si>
  <si>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>W tym instrumenty kapitałowe według uproszczonej metody ważenia ryzykiem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</si>
  <si>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</si>
  <si>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</si>
  <si>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</si>
  <si>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</si>
  <si>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EU-8b</t>
  </si>
  <si>
    <t>W tym korekta wyceny kredytowej – CVA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</si>
  <si>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</si>
  <si>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</si>
  <si>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</si>
  <si>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</si>
  <si>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</si>
  <si>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</si>
  <si>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</si>
  <si>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</si>
  <si>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 xml:space="preserve">W tym metoda modeli wewnętrznych </t>
  </si>
  <si>
    <t>Duże ekspozycje</t>
  </si>
  <si>
    <t xml:space="preserve">Ryzyko operacyjne </t>
  </si>
  <si>
    <t>EU-23a</t>
  </si>
  <si>
    <t xml:space="preserve">W tym metoda wskaźnika bazowego </t>
  </si>
  <si>
    <t>EU-23b</t>
  </si>
  <si>
    <t>EU-23c</t>
  </si>
  <si>
    <t xml:space="preserve">W tym metoda zaawansowanego pomiaru </t>
  </si>
  <si>
    <t>Ogółem</t>
  </si>
  <si>
    <t>Łączne kwoty ekspozycji na ryzyko</t>
  </si>
  <si>
    <t>Łączne wymogi w zakresie funduszy własnych</t>
  </si>
  <si>
    <t>Łączny kapitał</t>
  </si>
  <si>
    <t>Wzór EU OV1 – Przegląd łącznych kwot ekspozycji na ryzyko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</si>
  <si>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</si>
  <si>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</si>
  <si>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</si>
  <si>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</si>
  <si>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</si>
  <si>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</si>
  <si>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</si>
  <si>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</si>
  <si>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</si>
  <si>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</si>
  <si>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</si>
  <si>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</si>
  <si>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</si>
  <si>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</si>
  <si>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</si>
  <si>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</si>
  <si>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</si>
  <si>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</si>
  <si>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</si>
  <si>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</si>
  <si>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</si>
  <si>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</si>
  <si>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</si>
  <si>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</si>
  <si>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</si>
  <si>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</si>
  <si>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</si>
  <si>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</si>
  <si>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</si>
  <si>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</si>
  <si>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</si>
  <si>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</si>
  <si>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</si>
  <si>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</si>
  <si>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</si>
  <si>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</si>
  <si>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</si>
  <si>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</si>
  <si>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</si>
  <si>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</si>
  <si>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</si>
  <si>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</si>
  <si>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</si>
  <si>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</si>
  <si>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</si>
  <si>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</si>
  <si>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</si>
  <si>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</si>
  <si>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</si>
  <si>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</si>
  <si>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</si>
  <si>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</si>
  <si>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</si>
  <si>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</si>
  <si>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</si>
  <si>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</si>
  <si>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</si>
  <si>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</si>
  <si>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</si>
  <si>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</si>
  <si>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</si>
  <si>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</si>
  <si>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</si>
  <si>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</si>
  <si>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</si>
  <si>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</si>
  <si>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</si>
  <si>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Kwoty poniżej progów odliczeń (podlegające wadze ryzyka równej 250 %)</t>
  </si>
  <si>
    <t>Grupa ING Bank Śląski S.A. - Ujawnienia w zakresie III Filara</t>
  </si>
  <si>
    <t>Adekwatność kapitałowa</t>
  </si>
  <si>
    <t>Płynność</t>
  </si>
  <si>
    <t>Ryzyko kredytowe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</si>
  <si>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</si>
  <si>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</si>
  <si>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</si>
  <si>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</si>
  <si>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</si>
  <si>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</si>
  <si>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</si>
  <si>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</si>
  <si>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</si>
  <si>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</si>
  <si>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</si>
  <si>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</si>
  <si>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</si>
  <si>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</si>
  <si>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</si>
  <si>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</si>
  <si>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</si>
  <si>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</si>
  <si>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</si>
  <si>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</si>
  <si>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</si>
  <si>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</si>
  <si>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</si>
  <si>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</si>
  <si>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</si>
  <si>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</si>
  <si>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</si>
  <si>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</si>
  <si>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</si>
  <si>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</si>
  <si>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</si>
  <si>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</si>
  <si>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</si>
  <si>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</si>
  <si>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</si>
  <si>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</si>
  <si>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 ekspozycjami z tytułu instrumentów 
  pochodnych i inne wymogi dotyczące zabezpieczenia</t>
  </si>
  <si>
    <t xml:space="preserve">  Wypływy związane ze stratą środków z tytułu produktów 
  dłużnych</t>
  </si>
  <si>
    <t>W tym metoda standardowa</t>
  </si>
  <si>
    <t>W tym 1250 % RW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</si>
  <si>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</si>
  <si>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Kapitał podstawowy Tier 1, gdyby nie stosowano tymczasowego traktowania niezrealizowanych zysków i strat wycenianych według wartości godziwej przez inne całkowite dochody zgodnie z art. 468 rozporządzenia CRR*</t>
  </si>
  <si>
    <t>Kapitał Tier 1, gdyby nie stosowano tymczasowego traktowania niezrealizowanych zysków i strat wycenianych według wartości godziwej przez inne całkowite dochody zgodnie z art. 468 rozporządzenia CRR*</t>
  </si>
  <si>
    <t>Łączny kapitał, gdyby nie stosowano tymczasowego traktowania niezrealizowanych zysków i strat wycenianych według wartości godziwej przez inne całkowite dochody zgodnie z art. 468 rozporządzenia CRR*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</si>
  <si>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CRR*</t>
  </si>
  <si>
    <t>Kapitał Tier 1 (jako procent kwoty ekspozycji na ryzyko), gdyby nie stosowano tymczasowego traktowania niezrealizowanych zysków i strat wycenianych według wartości godziwej przez inne całkowite dochody zgodnie z art. 468 rozporządzenia CRR*</t>
  </si>
  <si>
    <t>Łączny kapitał (jako procent kwoty ekspozycji na ryzyko), gdyby nie stosowano tymczasowego traktowania niezrealizowanych zysków i strat wycenianych według wartości godziwej przez inne całkowite dochody zgodnie z art. 468 rozporządzenia CRR*</t>
  </si>
  <si>
    <t>Wskaźnik dźwigni finansowej, gdyby nie stosowano tymczasowego traktowania niezrealizowanych zysków i strat wycenianych według wartości godziwej przez inne całkowite dochody zgodnie z art. 468 rozporządzenia CRR*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</si>
  <si>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</si>
  <si>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30.06.2023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</si>
  <si>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31.03.2024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</si>
  <si>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31.12.2023</t>
    </r>
  </si>
  <si>
    <t>* Grupa nie stosuje tymczasowego traktowania niezrealizowanych zysków i strat wycenianych według wartości godziwej przez inne całkowite dochody zgodnie z art. 468 rozporządzenia CRR. Zaraportowane współczynniki kapitałowe, w tym wskaźnik dźwigni finansowej oraz kapitał Tier 1 odzwierciedlają już w pełni wpływ niezrealizowanych zysków i strat wycenianych według wartości godziwej przez inne całkowite dochody.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</si>
</sst>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i/>
      <sz val="7"/>
      <color theme="1"/>
      <name val="ING Me Narrow"/>
      <charset val="238"/>
    </font>
    <font>
      <b/>
      <u/>
      <sz val="8"/>
      <color theme="0"/>
      <name val="ING Me Narrow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16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2" fillId="0" borderId="0" applyNumberFormat="0" applyFill="0" applyBorder="0" applyAlignment="0" applyProtection="0"/>
    <xf numFmtId="0" fontId="31" fillId="0" borderId="0"/>
    <xf numFmtId="0" fontId="6" fillId="0" borderId="0"/>
    <xf numFmtId="43" fontId="3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1" fillId="0" borderId="0"/>
    <xf numFmtId="0" fontId="1" fillId="0" borderId="0"/>
    <xf numFmtId="167" fontId="1" fillId="0" borderId="0" applyFont="0" applyFill="0" applyBorder="0" applyAlignment="0" applyProtection="0"/>
  </cellStyleXfs>
  <cellXfs count="177">
    <xf numFmtId="0" fontId="0" fillId="0" borderId="0" xfId="0"/>
    <xf numFmtId="0" fontId="7" fillId="0" borderId="0" xfId="0" applyFont="1"/>
    <xf numFmtId="0" fontId="7" fillId="0" borderId="0" xfId="0" applyFont="1" applyFill="1"/>
    <xf numFmtId="0" fontId="7" fillId="0" borderId="0" xfId="0" applyFont="1" applyBorder="1"/>
    <xf numFmtId="0" fontId="19" fillId="0" borderId="0" xfId="0" applyFont="1" applyFill="1" applyBorder="1" applyAlignment="1">
      <alignment vertical="center"/>
    </xf>
    <xf numFmtId="0" fontId="0" fillId="0" borderId="0" xfId="0" applyFill="1" applyBorder="1"/>
    <xf numFmtId="0" fontId="20" fillId="0" borderId="0" xfId="0" applyFont="1" applyFill="1" applyBorder="1" applyAlignment="1">
      <alignment vertical="center"/>
    </xf>
    <xf numFmtId="0" fontId="20" fillId="0" borderId="0" xfId="0" applyFont="1" applyFill="1" applyBorder="1"/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49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left" vertical="center" wrapText="1" indent="1"/>
    </xf>
    <xf numFmtId="49" fontId="23" fillId="0" borderId="0" xfId="0" applyNumberFormat="1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vertical="center" wrapText="1"/>
    </xf>
    <xf numFmtId="0" fontId="24" fillId="0" borderId="1" xfId="5" applyFont="1" applyBorder="1" applyAlignment="1">
      <alignment vertical="center" wrapText="1"/>
    </xf>
    <xf numFmtId="0" fontId="24" fillId="0" borderId="1" xfId="5" applyFont="1" applyFill="1" applyBorder="1" applyAlignment="1">
      <alignment vertical="center" wrapText="1"/>
    </xf>
    <xf numFmtId="0" fontId="24" fillId="0" borderId="1" xfId="5" applyFont="1" applyBorder="1" applyAlignment="1">
      <alignment vertical="center"/>
    </xf>
    <xf numFmtId="0" fontId="17" fillId="8" borderId="0" xfId="5" applyFont="1" applyFill="1" applyAlignment="1">
      <alignment wrapText="1"/>
    </xf>
    <xf numFmtId="0" fontId="17" fillId="9" borderId="0" xfId="5" applyFont="1" applyFill="1" applyAlignment="1">
      <alignment wrapText="1"/>
    </xf>
    <xf numFmtId="0" fontId="25" fillId="0" borderId="0" xfId="5" applyFont="1" applyAlignment="1">
      <alignment wrapText="1"/>
    </xf>
    <xf numFmtId="0" fontId="17" fillId="0" borderId="0" xfId="5" applyFont="1" applyAlignment="1">
      <alignment wrapText="1"/>
    </xf>
    <xf numFmtId="0" fontId="17" fillId="0" borderId="1" xfId="5" applyFont="1" applyBorder="1" applyAlignment="1">
      <alignment vertical="center"/>
    </xf>
    <xf numFmtId="0" fontId="17" fillId="0" borderId="1" xfId="5" applyFont="1" applyBorder="1" applyAlignment="1">
      <alignment vertical="center" wrapText="1"/>
    </xf>
    <xf numFmtId="0" fontId="17" fillId="0" borderId="1" xfId="5" applyFont="1" applyFill="1" applyBorder="1" applyAlignment="1">
      <alignment vertical="center"/>
    </xf>
    <xf numFmtId="0" fontId="17" fillId="0" borderId="0" xfId="5" applyFont="1"/>
    <xf numFmtId="0" fontId="25" fillId="0" borderId="0" xfId="5" applyFont="1"/>
    <xf numFmtId="0" fontId="17" fillId="6" borderId="1" xfId="5" applyFont="1" applyFill="1" applyBorder="1" applyAlignment="1">
      <alignment vertical="center"/>
    </xf>
    <xf numFmtId="0" fontId="17" fillId="6" borderId="1" xfId="5" applyFont="1" applyFill="1" applyBorder="1" applyAlignment="1">
      <alignment vertical="center" wrapText="1"/>
    </xf>
    <xf numFmtId="0" fontId="27" fillId="0" borderId="0" xfId="5" applyFont="1"/>
    <xf numFmtId="0" fontId="17" fillId="0" borderId="1" xfId="5" applyFont="1" applyFill="1" applyBorder="1" applyAlignment="1">
      <alignment vertical="center" wrapText="1"/>
    </xf>
    <xf numFmtId="0" fontId="27" fillId="11" borderId="1" xfId="5" applyFont="1" applyFill="1" applyBorder="1" applyAlignment="1">
      <alignment vertical="center"/>
    </xf>
    <xf numFmtId="0" fontId="27" fillId="0" borderId="1" xfId="5" applyFont="1" applyBorder="1" applyAlignment="1">
      <alignment vertical="center"/>
    </xf>
    <xf numFmtId="0" fontId="17" fillId="12" borderId="0" xfId="5" applyFont="1" applyFill="1"/>
    <xf numFmtId="0" fontId="17" fillId="3" borderId="1" xfId="5" applyFont="1" applyFill="1" applyBorder="1" applyAlignment="1">
      <alignment vertical="center"/>
    </xf>
    <xf numFmtId="0" fontId="17" fillId="3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17" fillId="8" borderId="0" xfId="5" applyFont="1" applyFill="1"/>
    <xf numFmtId="0" fontId="28" fillId="0" borderId="1" xfId="5" applyFont="1" applyFill="1" applyBorder="1" applyAlignment="1">
      <alignment vertical="center"/>
    </xf>
    <xf numFmtId="0" fontId="26" fillId="3" borderId="1" xfId="5" applyFont="1" applyFill="1" applyBorder="1" applyAlignment="1">
      <alignment vertical="center"/>
    </xf>
    <xf numFmtId="0" fontId="17" fillId="0" borderId="0" xfId="5" applyFont="1" applyAlignment="1">
      <alignment vertical="center"/>
    </xf>
    <xf numFmtId="0" fontId="17" fillId="0" borderId="0" xfId="5" applyFont="1" applyAlignment="1">
      <alignment vertical="center" wrapText="1"/>
    </xf>
    <xf numFmtId="0" fontId="17" fillId="0" borderId="0" xfId="5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7" borderId="0" xfId="8" applyFont="1" applyFill="1"/>
    <xf numFmtId="0" fontId="7" fillId="7" borderId="0" xfId="8" applyFont="1" applyFill="1" applyBorder="1" applyAlignment="1">
      <alignment vertical="center" wrapText="1"/>
    </xf>
    <xf numFmtId="0" fontId="33" fillId="7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34" fillId="13" borderId="0" xfId="5" applyFont="1" applyFill="1" applyBorder="1" applyAlignment="1">
      <alignment vertical="center" wrapText="1"/>
    </xf>
    <xf numFmtId="0" fontId="30" fillId="13" borderId="0" xfId="5" applyFont="1" applyFill="1" applyBorder="1" applyAlignment="1">
      <alignment horizontal="center" vertical="center" wrapText="1"/>
    </xf>
    <xf numFmtId="0" fontId="7" fillId="0" borderId="5" xfId="5" applyFont="1" applyBorder="1" applyAlignment="1">
      <alignment vertical="center" wrapText="1"/>
    </xf>
    <xf numFmtId="0" fontId="30" fillId="13" borderId="0" xfId="0" applyFont="1" applyFill="1" applyBorder="1"/>
    <xf numFmtId="0" fontId="30" fillId="13" borderId="0" xfId="5" applyFont="1" applyFill="1" applyBorder="1" applyAlignment="1">
      <alignment vertical="center" wrapText="1"/>
    </xf>
    <xf numFmtId="165" fontId="13" fillId="0" borderId="0" xfId="0" applyNumberFormat="1" applyFont="1"/>
    <xf numFmtId="168" fontId="13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3" borderId="0" xfId="5" applyFont="1" applyFill="1" applyBorder="1" applyAlignment="1">
      <alignment horizontal="center" vertical="center"/>
    </xf>
    <xf numFmtId="0" fontId="14" fillId="13" borderId="0" xfId="0" applyFont="1" applyFill="1" applyBorder="1" applyAlignment="1">
      <alignment horizontal="center"/>
    </xf>
    <xf numFmtId="0" fontId="11" fillId="0" borderId="6" xfId="7" quotePrefix="1" applyFont="1" applyFill="1" applyBorder="1" applyAlignment="1">
      <alignment horizontal="center" vertical="center"/>
    </xf>
    <xf numFmtId="165" fontId="7" fillId="0" borderId="0" xfId="0" applyNumberFormat="1" applyFont="1"/>
    <xf numFmtId="165" fontId="13" fillId="7" borderId="0" xfId="8" applyNumberFormat="1" applyFont="1" applyFill="1" applyAlignment="1">
      <alignment horizontal="left"/>
    </xf>
    <xf numFmtId="0" fontId="13" fillId="7" borderId="0" xfId="8" applyFont="1" applyFill="1" applyAlignment="1">
      <alignment horizontal="left"/>
    </xf>
    <xf numFmtId="10" fontId="13" fillId="7" borderId="0" xfId="8" applyNumberFormat="1" applyFont="1" applyFill="1" applyAlignment="1">
      <alignment horizontal="left"/>
    </xf>
    <xf numFmtId="164" fontId="15" fillId="7" borderId="0" xfId="8" applyNumberFormat="1" applyFont="1" applyFill="1" applyBorder="1" applyAlignment="1">
      <alignment horizontal="left" vertical="center" wrapText="1"/>
    </xf>
    <xf numFmtId="4" fontId="7" fillId="0" borderId="0" xfId="0" applyNumberFormat="1" applyFont="1"/>
    <xf numFmtId="168" fontId="7" fillId="0" borderId="0" xfId="0" applyNumberFormat="1" applyFont="1"/>
    <xf numFmtId="0" fontId="7" fillId="0" borderId="0" xfId="0" applyFont="1" applyFill="1" applyAlignment="1">
      <alignment horizontal="left"/>
    </xf>
    <xf numFmtId="165" fontId="7" fillId="7" borderId="0" xfId="8" applyNumberFormat="1" applyFont="1" applyFill="1"/>
    <xf numFmtId="0" fontId="36" fillId="13" borderId="0" xfId="7" applyFont="1" applyFill="1"/>
    <xf numFmtId="0" fontId="30" fillId="13" borderId="0" xfId="0" applyFont="1" applyFill="1" applyBorder="1" applyAlignment="1">
      <alignment horizontal="left"/>
    </xf>
    <xf numFmtId="0" fontId="9" fillId="0" borderId="7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164" fontId="29" fillId="7" borderId="8" xfId="5" applyNumberFormat="1" applyFont="1" applyFill="1" applyBorder="1" applyAlignment="1">
      <alignment horizontal="right" vertical="center" wrapText="1"/>
    </xf>
    <xf numFmtId="165" fontId="12" fillId="0" borderId="7" xfId="0" applyNumberFormat="1" applyFont="1" applyBorder="1" applyAlignment="1">
      <alignment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 indent="1"/>
    </xf>
    <xf numFmtId="165" fontId="9" fillId="0" borderId="8" xfId="0" applyNumberFormat="1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8" xfId="0" applyFont="1" applyBorder="1" applyAlignment="1">
      <alignment vertical="center" wrapText="1"/>
    </xf>
    <xf numFmtId="165" fontId="12" fillId="0" borderId="8" xfId="0" applyNumberFormat="1" applyFont="1" applyBorder="1" applyAlignment="1">
      <alignment vertical="center" wrapText="1"/>
    </xf>
    <xf numFmtId="165" fontId="12" fillId="3" borderId="0" xfId="0" applyNumberFormat="1" applyFont="1" applyFill="1" applyBorder="1" applyAlignment="1">
      <alignment vertical="center" wrapText="1"/>
    </xf>
    <xf numFmtId="166" fontId="8" fillId="14" borderId="7" xfId="10" applyNumberFormat="1" applyFont="1" applyFill="1" applyBorder="1" applyAlignment="1">
      <alignment horizontal="left" vertical="center" wrapText="1"/>
    </xf>
    <xf numFmtId="166" fontId="8" fillId="14" borderId="8" xfId="10" applyNumberFormat="1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horizontal="left" vertical="center" wrapText="1"/>
    </xf>
    <xf numFmtId="0" fontId="7" fillId="7" borderId="8" xfId="8" applyFont="1" applyFill="1" applyBorder="1" applyAlignment="1">
      <alignment vertical="center" wrapText="1"/>
    </xf>
    <xf numFmtId="165" fontId="7" fillId="7" borderId="8" xfId="8" applyNumberFormat="1" applyFont="1" applyFill="1" applyBorder="1" applyAlignment="1">
      <alignment vertical="center" wrapText="1"/>
    </xf>
    <xf numFmtId="0" fontId="7" fillId="7" borderId="7" xfId="8" applyFont="1" applyFill="1" applyBorder="1" applyAlignment="1">
      <alignment horizontal="left" vertical="center" wrapText="1"/>
    </xf>
    <xf numFmtId="0" fontId="7" fillId="7" borderId="7" xfId="8" applyFont="1" applyFill="1" applyBorder="1" applyAlignment="1">
      <alignment vertical="center" wrapText="1"/>
    </xf>
    <xf numFmtId="10" fontId="7" fillId="7" borderId="7" xfId="11" applyNumberFormat="1" applyFont="1" applyFill="1" applyBorder="1" applyAlignment="1">
      <alignment vertical="center" wrapText="1"/>
    </xf>
    <xf numFmtId="10" fontId="7" fillId="7" borderId="8" xfId="11" applyNumberFormat="1" applyFont="1" applyFill="1" applyBorder="1" applyAlignment="1">
      <alignment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7" fillId="0" borderId="7" xfId="0" applyFont="1" applyBorder="1" applyAlignment="1">
      <alignment horizontal="right" vertical="center"/>
    </xf>
    <xf numFmtId="0" fontId="7" fillId="0" borderId="7" xfId="0" applyFont="1" applyBorder="1" applyAlignment="1">
      <alignment horizontal="left"/>
    </xf>
    <xf numFmtId="0" fontId="7" fillId="0" borderId="7" xfId="0" applyFont="1" applyBorder="1"/>
    <xf numFmtId="0" fontId="7" fillId="0" borderId="8" xfId="0" applyFont="1" applyBorder="1" applyAlignment="1">
      <alignment horizontal="left"/>
    </xf>
    <xf numFmtId="0" fontId="9" fillId="4" borderId="8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horizontal="left" vertical="center" wrapText="1"/>
    </xf>
    <xf numFmtId="165" fontId="7" fillId="4" borderId="8" xfId="0" applyNumberFormat="1" applyFont="1" applyFill="1" applyBorder="1" applyAlignment="1">
      <alignment vertical="center" wrapText="1"/>
    </xf>
    <xf numFmtId="165" fontId="7" fillId="0" borderId="8" xfId="0" applyNumberFormat="1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165" fontId="35" fillId="4" borderId="8" xfId="0" applyNumberFormat="1" applyFont="1" applyFill="1" applyBorder="1" applyAlignment="1">
      <alignment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vertical="center" wrapText="1"/>
    </xf>
    <xf numFmtId="165" fontId="8" fillId="4" borderId="8" xfId="0" applyNumberFormat="1" applyFont="1" applyFill="1" applyBorder="1" applyAlignment="1">
      <alignment vertical="center" wrapText="1"/>
    </xf>
    <xf numFmtId="0" fontId="7" fillId="0" borderId="8" xfId="0" applyFont="1" applyBorder="1" applyAlignment="1">
      <alignment wrapText="1"/>
    </xf>
    <xf numFmtId="0" fontId="9" fillId="0" borderId="8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vertical="center"/>
    </xf>
    <xf numFmtId="2" fontId="12" fillId="0" borderId="8" xfId="0" applyNumberFormat="1" applyFont="1" applyFill="1" applyBorder="1" applyAlignment="1">
      <alignment vertical="center"/>
    </xf>
    <xf numFmtId="165" fontId="8" fillId="4" borderId="7" xfId="0" applyNumberFormat="1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vertical="center" wrapText="1"/>
    </xf>
    <xf numFmtId="0" fontId="30" fillId="15" borderId="0" xfId="0" applyFont="1" applyFill="1" applyBorder="1" applyAlignment="1">
      <alignment horizontal="left" vertical="center" wrapText="1"/>
    </xf>
    <xf numFmtId="0" fontId="30" fillId="15" borderId="0" xfId="0" applyFont="1" applyFill="1" applyBorder="1" applyAlignment="1">
      <alignment vertical="center" wrapText="1"/>
    </xf>
    <xf numFmtId="0" fontId="30" fillId="13" borderId="0" xfId="0" applyFont="1" applyFill="1" applyBorder="1" applyAlignment="1">
      <alignment wrapText="1"/>
    </xf>
    <xf numFmtId="0" fontId="9" fillId="0" borderId="0" xfId="0" applyFont="1" applyBorder="1" applyAlignment="1">
      <alignment horizontal="left" vertical="center" wrapText="1" indent="1"/>
    </xf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165" fontId="12" fillId="3" borderId="7" xfId="0" applyNumberFormat="1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165" fontId="7" fillId="7" borderId="10" xfId="8" applyNumberFormat="1" applyFont="1" applyFill="1" applyBorder="1" applyAlignment="1">
      <alignment vertical="center" wrapText="1"/>
    </xf>
    <xf numFmtId="165" fontId="7" fillId="0" borderId="10" xfId="8" applyNumberFormat="1" applyFont="1" applyFill="1" applyBorder="1" applyAlignment="1">
      <alignment vertical="center" wrapText="1"/>
    </xf>
    <xf numFmtId="10" fontId="7" fillId="7" borderId="10" xfId="11" applyNumberFormat="1" applyFont="1" applyFill="1" applyBorder="1" applyAlignment="1">
      <alignment vertical="center" wrapText="1"/>
    </xf>
    <xf numFmtId="10" fontId="7" fillId="7" borderId="10" xfId="8" applyNumberFormat="1" applyFont="1" applyFill="1" applyBorder="1" applyAlignment="1">
      <alignment vertical="center" wrapText="1"/>
    </xf>
    <xf numFmtId="165" fontId="11" fillId="0" borderId="8" xfId="0" applyNumberFormat="1" applyFont="1" applyBorder="1" applyAlignment="1">
      <alignment vertical="center" wrapText="1"/>
    </xf>
    <xf numFmtId="165" fontId="14" fillId="0" borderId="8" xfId="0" applyNumberFormat="1" applyFont="1" applyBorder="1" applyAlignment="1">
      <alignment vertical="center" wrapText="1"/>
    </xf>
    <xf numFmtId="165" fontId="14" fillId="3" borderId="0" xfId="0" applyNumberFormat="1" applyFont="1" applyFill="1" applyBorder="1" applyAlignment="1">
      <alignment vertical="center" wrapText="1"/>
    </xf>
    <xf numFmtId="165" fontId="11" fillId="7" borderId="8" xfId="8" applyNumberFormat="1" applyFont="1" applyFill="1" applyBorder="1" applyAlignment="1">
      <alignment vertical="center" wrapText="1"/>
    </xf>
    <xf numFmtId="166" fontId="14" fillId="14" borderId="7" xfId="10" applyNumberFormat="1" applyFont="1" applyFill="1" applyBorder="1" applyAlignment="1">
      <alignment horizontal="left" vertical="center" wrapText="1"/>
    </xf>
    <xf numFmtId="165" fontId="12" fillId="0" borderId="7" xfId="0" applyNumberFormat="1" applyFont="1" applyFill="1" applyBorder="1" applyAlignment="1">
      <alignment vertical="center" wrapText="1"/>
    </xf>
    <xf numFmtId="165" fontId="9" fillId="0" borderId="8" xfId="0" applyNumberFormat="1" applyFont="1" applyFill="1" applyBorder="1" applyAlignment="1">
      <alignment vertical="center" wrapText="1"/>
    </xf>
    <xf numFmtId="165" fontId="14" fillId="0" borderId="0" xfId="0" applyNumberFormat="1" applyFont="1" applyAlignment="1">
      <alignment vertical="center" wrapText="1"/>
    </xf>
    <xf numFmtId="165" fontId="12" fillId="0" borderId="0" xfId="0" applyNumberFormat="1" applyFont="1" applyAlignment="1">
      <alignment vertical="center" wrapText="1"/>
    </xf>
    <xf numFmtId="165" fontId="30" fillId="15" borderId="0" xfId="0" applyNumberFormat="1" applyFont="1" applyFill="1" applyAlignment="1">
      <alignment vertical="center" wrapText="1"/>
    </xf>
    <xf numFmtId="165" fontId="8" fillId="0" borderId="7" xfId="0" applyNumberFormat="1" applyFont="1" applyBorder="1" applyAlignment="1">
      <alignment vertical="center"/>
    </xf>
    <xf numFmtId="165" fontId="7" fillId="0" borderId="8" xfId="0" applyNumberFormat="1" applyFont="1" applyBorder="1" applyAlignment="1">
      <alignment vertical="center"/>
    </xf>
    <xf numFmtId="0" fontId="17" fillId="10" borderId="2" xfId="5" applyFont="1" applyFill="1" applyBorder="1" applyAlignment="1">
      <alignment horizontal="left" vertical="center"/>
    </xf>
    <xf numFmtId="0" fontId="17" fillId="10" borderId="3" xfId="5" applyFont="1" applyFill="1" applyBorder="1" applyAlignment="1">
      <alignment horizontal="left" vertical="center"/>
    </xf>
    <xf numFmtId="0" fontId="17" fillId="10" borderId="4" xfId="5" applyFont="1" applyFill="1" applyBorder="1" applyAlignment="1">
      <alignment horizontal="left" vertical="center"/>
    </xf>
    <xf numFmtId="0" fontId="17" fillId="10" borderId="2" xfId="5" applyFont="1" applyFill="1" applyBorder="1" applyAlignment="1">
      <alignment horizontal="left" vertical="center" wrapText="1"/>
    </xf>
    <xf numFmtId="0" fontId="17" fillId="10" borderId="3" xfId="5" applyFont="1" applyFill="1" applyBorder="1" applyAlignment="1">
      <alignment horizontal="left" vertical="center" wrapText="1"/>
    </xf>
    <xf numFmtId="0" fontId="17" fillId="10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30" fillId="13" borderId="0" xfId="0" applyFont="1" applyFill="1" applyBorder="1" applyAlignment="1">
      <alignment horizontal="left"/>
    </xf>
    <xf numFmtId="0" fontId="11" fillId="0" borderId="0" xfId="8" applyFont="1" applyAlignment="1">
      <alignment horizontal="left" wrapText="1"/>
    </xf>
    <xf numFmtId="0" fontId="30" fillId="13" borderId="0" xfId="0" applyFont="1" applyFill="1" applyBorder="1" applyAlignment="1">
      <alignment horizontal="left" wrapText="1"/>
    </xf>
    <xf numFmtId="0" fontId="30" fillId="13" borderId="0" xfId="0" applyFont="1" applyFill="1" applyAlignment="1">
      <alignment horizontal="left" vertical="center"/>
    </xf>
    <xf numFmtId="0" fontId="8" fillId="2" borderId="8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16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 2" xfId="11" xr:uid="{00000000-0005-0000-0000-00000F000000}"/>
  </cellStyles>
  <dxfs count="0"/>
  <tableStyles count="0" defaultTableStyle="TableStyleMedium2" defaultPivotStyle="PivotStyleLight16"/>
  <colors>
    <mruColors>
      <color rgb="FF0000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3.xml" Type="http://schemas.openxmlformats.org/officeDocument/2006/relationships/externalLink"/><Relationship Id="rId11" Target="theme/theme1.xml" Type="http://schemas.openxmlformats.org/officeDocument/2006/relationships/theme"/><Relationship Id="rId12" Target="styles.xml" Type="http://schemas.openxmlformats.org/officeDocument/2006/relationships/styles"/><Relationship Id="rId13" Target="sharedStrings.xml" Type="http://schemas.openxmlformats.org/officeDocument/2006/relationships/sharedStrings"/><Relationship Id="rId14" Target="calcChain.xml" Type="http://schemas.openxmlformats.org/officeDocument/2006/relationships/calcChai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externalLinks/externalLink1.xml" Type="http://schemas.openxmlformats.org/officeDocument/2006/relationships/externalLink"/><Relationship Id="rId9" Target="externalLinks/externalLink2.xml" Type="http://schemas.openxmlformats.org/officeDocument/2006/relationships/externalLink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3" customWidth="1"/>
    <col min="2" max="2" width="68.7265625" style="44" customWidth="1"/>
    <col min="3" max="3" width="8.81640625" style="45" hidden="1" customWidth="1"/>
    <col min="4" max="4" width="10.81640625" style="45" customWidth="1"/>
    <col min="5" max="5" width="29.6328125" style="43" customWidth="1"/>
    <col min="6" max="6" width="29.08984375" style="43" customWidth="1"/>
    <col min="7" max="7" width="33.36328125" style="43" customWidth="1"/>
    <col min="8" max="8" width="49.36328125" style="27" customWidth="1"/>
    <col min="9" max="9" width="16.08984375" style="27" customWidth="1"/>
    <col min="10" max="16384" width="8.7265625" style="28"/>
  </cols>
  <sheetData>
    <row r="1" spans="1:9" s="22" customFormat="1" ht="21" x14ac:dyDescent="0.25">
      <c r="A1" s="17" t="s">
        <v>20</v>
      </c>
      <c r="B1" s="17" t="s">
        <v>21</v>
      </c>
      <c r="C1" s="18" t="s">
        <v>22</v>
      </c>
      <c r="D1" s="18" t="s">
        <v>23</v>
      </c>
      <c r="E1" s="17" t="s">
        <v>24</v>
      </c>
      <c r="F1" s="19" t="s">
        <v>25</v>
      </c>
      <c r="G1" s="19" t="s">
        <v>26</v>
      </c>
      <c r="H1" s="20" t="s">
        <v>27</v>
      </c>
      <c r="I1" s="21" t="s">
        <v>28</v>
      </c>
    </row>
    <row r="2" spans="1:9" s="22" customFormat="1" x14ac:dyDescent="0.25">
      <c r="A2" s="153" t="s">
        <v>29</v>
      </c>
      <c r="B2" s="154"/>
      <c r="C2" s="154"/>
      <c r="D2" s="154"/>
      <c r="E2" s="154"/>
      <c r="F2" s="154"/>
      <c r="G2" s="155"/>
      <c r="H2" s="20"/>
      <c r="I2" s="23"/>
    </row>
    <row r="3" spans="1:9" x14ac:dyDescent="0.25">
      <c r="A3" s="24" t="s">
        <v>30</v>
      </c>
      <c r="B3" s="25" t="s">
        <v>173</v>
      </c>
      <c r="C3" s="26" t="s">
        <v>31</v>
      </c>
      <c r="D3" s="26" t="s">
        <v>32</v>
      </c>
      <c r="E3" s="24" t="s">
        <v>33</v>
      </c>
      <c r="F3" s="24" t="s">
        <v>34</v>
      </c>
      <c r="G3" s="24"/>
    </row>
    <row r="4" spans="1:9" x14ac:dyDescent="0.25">
      <c r="A4" s="24" t="s">
        <v>30</v>
      </c>
      <c r="B4" s="25" t="s">
        <v>174</v>
      </c>
      <c r="C4" s="26" t="s">
        <v>31</v>
      </c>
      <c r="D4" s="26" t="s">
        <v>32</v>
      </c>
      <c r="E4" s="24" t="s">
        <v>35</v>
      </c>
      <c r="F4" s="24" t="s">
        <v>36</v>
      </c>
      <c r="G4" s="24"/>
      <c r="H4" s="27" t="s">
        <v>37</v>
      </c>
    </row>
    <row r="5" spans="1:9" ht="31.5" x14ac:dyDescent="0.25">
      <c r="A5" s="24" t="s">
        <v>38</v>
      </c>
      <c r="B5" s="25" t="s">
        <v>175</v>
      </c>
      <c r="C5" s="26" t="s">
        <v>31</v>
      </c>
      <c r="D5" s="32" t="s">
        <v>39</v>
      </c>
      <c r="E5" s="24" t="s">
        <v>40</v>
      </c>
      <c r="F5" s="24" t="s">
        <v>34</v>
      </c>
      <c r="G5" s="24"/>
    </row>
    <row r="6" spans="1:9" ht="21" x14ac:dyDescent="0.25">
      <c r="A6" s="24" t="s">
        <v>38</v>
      </c>
      <c r="B6" s="25" t="s">
        <v>176</v>
      </c>
      <c r="C6" s="26" t="s">
        <v>31</v>
      </c>
      <c r="D6" s="26" t="s">
        <v>41</v>
      </c>
      <c r="E6" s="24" t="s">
        <v>40</v>
      </c>
      <c r="F6" s="33" t="s">
        <v>42</v>
      </c>
      <c r="G6" s="24"/>
      <c r="H6" s="27" t="s">
        <v>43</v>
      </c>
    </row>
    <row r="7" spans="1:9" x14ac:dyDescent="0.25">
      <c r="A7" s="150" t="s">
        <v>44</v>
      </c>
      <c r="B7" s="151"/>
      <c r="C7" s="151"/>
      <c r="D7" s="151"/>
      <c r="E7" s="151"/>
      <c r="F7" s="151"/>
      <c r="G7" s="152"/>
      <c r="H7" s="31"/>
    </row>
    <row r="8" spans="1:9" ht="21" x14ac:dyDescent="0.25">
      <c r="A8" s="24" t="s">
        <v>45</v>
      </c>
      <c r="B8" s="25" t="s">
        <v>177</v>
      </c>
      <c r="C8" s="26" t="s">
        <v>31</v>
      </c>
      <c r="D8" s="26" t="s">
        <v>41</v>
      </c>
      <c r="E8" s="24" t="s">
        <v>46</v>
      </c>
      <c r="F8" s="24" t="s">
        <v>34</v>
      </c>
      <c r="G8" s="24"/>
    </row>
    <row r="9" spans="1:9" x14ac:dyDescent="0.25">
      <c r="A9" s="24" t="s">
        <v>45</v>
      </c>
      <c r="B9" s="25" t="s">
        <v>178</v>
      </c>
      <c r="C9" s="26" t="s">
        <v>31</v>
      </c>
      <c r="D9" s="26" t="s">
        <v>41</v>
      </c>
      <c r="E9" s="24" t="s">
        <v>47</v>
      </c>
      <c r="F9" s="24" t="s">
        <v>34</v>
      </c>
      <c r="G9" s="24"/>
    </row>
    <row r="10" spans="1:9" x14ac:dyDescent="0.25">
      <c r="A10" s="150" t="s">
        <v>48</v>
      </c>
      <c r="B10" s="151"/>
      <c r="C10" s="151"/>
      <c r="D10" s="151"/>
      <c r="E10" s="151"/>
      <c r="F10" s="151"/>
      <c r="G10" s="152"/>
    </row>
    <row r="11" spans="1:9" ht="21" x14ac:dyDescent="0.25">
      <c r="A11" s="24" t="s">
        <v>49</v>
      </c>
      <c r="B11" s="25" t="s">
        <v>179</v>
      </c>
      <c r="C11" s="26" t="s">
        <v>31</v>
      </c>
      <c r="D11" s="26" t="s">
        <v>41</v>
      </c>
      <c r="E11" s="24" t="s">
        <v>50</v>
      </c>
      <c r="F11" s="24" t="s">
        <v>51</v>
      </c>
      <c r="G11" s="24"/>
    </row>
    <row r="12" spans="1:9" ht="63" x14ac:dyDescent="0.25">
      <c r="A12" s="24" t="s">
        <v>49</v>
      </c>
      <c r="B12" s="25" t="s">
        <v>198</v>
      </c>
      <c r="C12" s="26" t="s">
        <v>31</v>
      </c>
      <c r="D12" s="32" t="s">
        <v>52</v>
      </c>
      <c r="E12" s="24" t="s">
        <v>50</v>
      </c>
      <c r="F12" s="24" t="s">
        <v>51</v>
      </c>
      <c r="G12" s="24"/>
    </row>
    <row r="13" spans="1:9" ht="21" x14ac:dyDescent="0.25">
      <c r="A13" s="24" t="s">
        <v>49</v>
      </c>
      <c r="B13" s="25" t="s">
        <v>180</v>
      </c>
      <c r="C13" s="26" t="s">
        <v>31</v>
      </c>
      <c r="D13" s="26" t="s">
        <v>41</v>
      </c>
      <c r="E13" s="24" t="s">
        <v>50</v>
      </c>
      <c r="F13" s="24" t="s">
        <v>51</v>
      </c>
      <c r="G13" s="24"/>
    </row>
    <row r="14" spans="1:9" x14ac:dyDescent="0.25">
      <c r="A14" s="150" t="s">
        <v>53</v>
      </c>
      <c r="B14" s="151"/>
      <c r="C14" s="151"/>
      <c r="D14" s="151"/>
      <c r="E14" s="151"/>
      <c r="F14" s="151"/>
      <c r="G14" s="152"/>
    </row>
    <row r="15" spans="1:9" x14ac:dyDescent="0.25">
      <c r="A15" s="24" t="s">
        <v>54</v>
      </c>
      <c r="B15" s="25" t="s">
        <v>181</v>
      </c>
      <c r="C15" s="26" t="s">
        <v>31</v>
      </c>
      <c r="D15" s="26" t="s">
        <v>32</v>
      </c>
      <c r="E15" s="24" t="s">
        <v>55</v>
      </c>
      <c r="F15" s="24" t="s">
        <v>56</v>
      </c>
      <c r="G15" s="24"/>
    </row>
    <row r="16" spans="1:9" x14ac:dyDescent="0.25">
      <c r="A16" s="24" t="s">
        <v>54</v>
      </c>
      <c r="B16" s="25" t="s">
        <v>182</v>
      </c>
      <c r="C16" s="26" t="s">
        <v>31</v>
      </c>
      <c r="D16" s="26" t="s">
        <v>41</v>
      </c>
      <c r="E16" s="24" t="s">
        <v>57</v>
      </c>
      <c r="F16" s="24" t="s">
        <v>56</v>
      </c>
      <c r="G16" s="24"/>
    </row>
    <row r="17" spans="1:9" x14ac:dyDescent="0.25">
      <c r="A17" s="150" t="s">
        <v>58</v>
      </c>
      <c r="B17" s="151"/>
      <c r="C17" s="151"/>
      <c r="D17" s="151"/>
      <c r="E17" s="151"/>
      <c r="F17" s="151"/>
      <c r="G17" s="152"/>
    </row>
    <row r="18" spans="1:9" x14ac:dyDescent="0.25">
      <c r="A18" s="24" t="s">
        <v>59</v>
      </c>
      <c r="B18" s="25" t="s">
        <v>183</v>
      </c>
      <c r="C18" s="26" t="s">
        <v>31</v>
      </c>
      <c r="D18" s="26" t="s">
        <v>41</v>
      </c>
      <c r="E18" s="24" t="s">
        <v>60</v>
      </c>
      <c r="F18" s="34" t="s">
        <v>61</v>
      </c>
      <c r="G18" s="24"/>
      <c r="H18" s="31" t="s">
        <v>62</v>
      </c>
      <c r="I18" s="35" t="s">
        <v>63</v>
      </c>
    </row>
    <row r="19" spans="1:9" x14ac:dyDescent="0.25">
      <c r="A19" s="24" t="s">
        <v>59</v>
      </c>
      <c r="B19" s="25" t="s">
        <v>184</v>
      </c>
      <c r="C19" s="26" t="s">
        <v>31</v>
      </c>
      <c r="D19" s="26" t="s">
        <v>41</v>
      </c>
      <c r="E19" s="24" t="s">
        <v>64</v>
      </c>
      <c r="F19" s="34" t="s">
        <v>61</v>
      </c>
      <c r="G19" s="24"/>
      <c r="H19" s="31" t="s">
        <v>65</v>
      </c>
      <c r="I19" s="35" t="s">
        <v>63</v>
      </c>
    </row>
    <row r="20" spans="1:9" x14ac:dyDescent="0.25">
      <c r="A20" s="24" t="s">
        <v>59</v>
      </c>
      <c r="B20" s="25" t="s">
        <v>185</v>
      </c>
      <c r="C20" s="26" t="s">
        <v>31</v>
      </c>
      <c r="D20" s="26" t="s">
        <v>41</v>
      </c>
      <c r="E20" s="24" t="s">
        <v>66</v>
      </c>
      <c r="F20" s="24" t="s">
        <v>67</v>
      </c>
      <c r="G20" s="24"/>
    </row>
    <row r="21" spans="1:9" x14ac:dyDescent="0.25">
      <c r="A21" s="24" t="s">
        <v>59</v>
      </c>
      <c r="B21" s="25" t="s">
        <v>186</v>
      </c>
      <c r="C21" s="26" t="s">
        <v>31</v>
      </c>
      <c r="D21" s="26" t="s">
        <v>41</v>
      </c>
      <c r="E21" s="24" t="s">
        <v>60</v>
      </c>
      <c r="F21" s="24" t="s">
        <v>61</v>
      </c>
      <c r="G21" s="24"/>
    </row>
    <row r="22" spans="1:9" ht="21" x14ac:dyDescent="0.25">
      <c r="A22" s="24" t="s">
        <v>59</v>
      </c>
      <c r="B22" s="25" t="s">
        <v>187</v>
      </c>
      <c r="C22" s="26" t="s">
        <v>31</v>
      </c>
      <c r="D22" s="26" t="s">
        <v>19</v>
      </c>
      <c r="E22" s="24" t="s">
        <v>68</v>
      </c>
      <c r="F22" s="24" t="s">
        <v>61</v>
      </c>
      <c r="G22" s="24"/>
    </row>
    <row r="23" spans="1:9" x14ac:dyDescent="0.25">
      <c r="A23" s="29" t="s">
        <v>59</v>
      </c>
      <c r="B23" s="30" t="s">
        <v>69</v>
      </c>
      <c r="C23" s="29" t="s">
        <v>31</v>
      </c>
      <c r="D23" s="29" t="s">
        <v>41</v>
      </c>
      <c r="E23" s="29" t="s">
        <v>70</v>
      </c>
      <c r="F23" s="29" t="s">
        <v>61</v>
      </c>
      <c r="G23" s="29" t="s">
        <v>18</v>
      </c>
      <c r="H23" s="27" t="s">
        <v>71</v>
      </c>
    </row>
    <row r="24" spans="1:9" ht="21" x14ac:dyDescent="0.25">
      <c r="A24" s="24" t="s">
        <v>59</v>
      </c>
      <c r="B24" s="25" t="s">
        <v>188</v>
      </c>
      <c r="C24" s="26" t="s">
        <v>31</v>
      </c>
      <c r="D24" s="26" t="s">
        <v>41</v>
      </c>
      <c r="E24" s="25" t="s">
        <v>70</v>
      </c>
      <c r="F24" s="24" t="s">
        <v>61</v>
      </c>
      <c r="G24" s="24" t="s">
        <v>18</v>
      </c>
    </row>
    <row r="25" spans="1:9" s="27" customFormat="1" x14ac:dyDescent="0.25">
      <c r="A25" s="24" t="s">
        <v>59</v>
      </c>
      <c r="B25" s="25" t="s">
        <v>200</v>
      </c>
      <c r="C25" s="26" t="s">
        <v>31</v>
      </c>
      <c r="D25" s="26" t="s">
        <v>41</v>
      </c>
      <c r="E25" s="24" t="s">
        <v>60</v>
      </c>
      <c r="F25" s="24" t="s">
        <v>61</v>
      </c>
      <c r="G25" s="24"/>
    </row>
    <row r="26" spans="1:9" s="27" customFormat="1" x14ac:dyDescent="0.25">
      <c r="A26" s="150" t="s">
        <v>72</v>
      </c>
      <c r="B26" s="151"/>
      <c r="C26" s="151"/>
      <c r="D26" s="151"/>
      <c r="E26" s="151"/>
      <c r="F26" s="151"/>
      <c r="G26" s="152"/>
    </row>
    <row r="27" spans="1:9" s="27" customFormat="1" ht="21" x14ac:dyDescent="0.25">
      <c r="A27" s="24" t="s">
        <v>73</v>
      </c>
      <c r="B27" s="25" t="s">
        <v>189</v>
      </c>
      <c r="C27" s="26" t="s">
        <v>31</v>
      </c>
      <c r="D27" s="26" t="s">
        <v>41</v>
      </c>
      <c r="E27" s="24" t="s">
        <v>74</v>
      </c>
      <c r="F27" s="24" t="s">
        <v>34</v>
      </c>
      <c r="G27" s="24"/>
      <c r="H27" s="31" t="s">
        <v>100</v>
      </c>
    </row>
    <row r="28" spans="1:9" s="27" customFormat="1" ht="21" x14ac:dyDescent="0.25">
      <c r="A28" s="24" t="s">
        <v>75</v>
      </c>
      <c r="B28" s="25" t="s">
        <v>190</v>
      </c>
      <c r="C28" s="26" t="s">
        <v>76</v>
      </c>
      <c r="D28" s="26" t="s">
        <v>41</v>
      </c>
      <c r="E28" s="24" t="s">
        <v>77</v>
      </c>
      <c r="F28" s="24" t="s">
        <v>34</v>
      </c>
      <c r="G28" s="24"/>
    </row>
    <row r="29" spans="1:9" s="27" customFormat="1" ht="31.5" x14ac:dyDescent="0.25">
      <c r="A29" s="36" t="s">
        <v>75</v>
      </c>
      <c r="B29" s="37" t="s">
        <v>199</v>
      </c>
      <c r="C29" s="37" t="s">
        <v>76</v>
      </c>
      <c r="D29" s="37" t="s">
        <v>41</v>
      </c>
      <c r="E29" s="36" t="s">
        <v>78</v>
      </c>
      <c r="F29" s="37" t="s">
        <v>34</v>
      </c>
      <c r="G29" s="37" t="s">
        <v>79</v>
      </c>
    </row>
    <row r="30" spans="1:9" s="27" customFormat="1" ht="21" x14ac:dyDescent="0.25">
      <c r="A30" s="24" t="s">
        <v>80</v>
      </c>
      <c r="B30" s="38" t="s">
        <v>191</v>
      </c>
      <c r="C30" s="32" t="s">
        <v>31</v>
      </c>
      <c r="D30" s="32" t="s">
        <v>41</v>
      </c>
      <c r="E30" s="39" t="s">
        <v>82</v>
      </c>
      <c r="F30" s="24" t="s">
        <v>34</v>
      </c>
      <c r="G30" s="26"/>
      <c r="H30" s="27" t="s">
        <v>83</v>
      </c>
    </row>
    <row r="31" spans="1:9" s="27" customFormat="1" x14ac:dyDescent="0.25">
      <c r="A31" s="24" t="s">
        <v>80</v>
      </c>
      <c r="B31" s="38" t="s">
        <v>192</v>
      </c>
      <c r="C31" s="32" t="s">
        <v>31</v>
      </c>
      <c r="D31" s="32" t="s">
        <v>19</v>
      </c>
      <c r="E31" s="39" t="s">
        <v>81</v>
      </c>
      <c r="F31" s="24" t="s">
        <v>34</v>
      </c>
      <c r="G31" s="24"/>
      <c r="H31" s="27" t="s">
        <v>84</v>
      </c>
    </row>
    <row r="32" spans="1:9" s="27" customFormat="1" ht="21" x14ac:dyDescent="0.25">
      <c r="A32" s="24" t="s">
        <v>80</v>
      </c>
      <c r="B32" s="25" t="s">
        <v>193</v>
      </c>
      <c r="C32" s="32" t="s">
        <v>31</v>
      </c>
      <c r="D32" s="32" t="s">
        <v>41</v>
      </c>
      <c r="E32" s="26" t="s">
        <v>85</v>
      </c>
      <c r="F32" s="24" t="s">
        <v>34</v>
      </c>
      <c r="G32" s="24"/>
    </row>
    <row r="33" spans="1:8" s="27" customFormat="1" ht="21" x14ac:dyDescent="0.25">
      <c r="A33" s="24" t="s">
        <v>80</v>
      </c>
      <c r="B33" s="25" t="s">
        <v>194</v>
      </c>
      <c r="C33" s="32" t="s">
        <v>31</v>
      </c>
      <c r="D33" s="32" t="s">
        <v>41</v>
      </c>
      <c r="E33" s="26" t="s">
        <v>85</v>
      </c>
      <c r="F33" s="24" t="s">
        <v>34</v>
      </c>
      <c r="G33" s="24"/>
      <c r="H33" s="40" t="s">
        <v>86</v>
      </c>
    </row>
    <row r="34" spans="1:8" s="27" customFormat="1" ht="21" x14ac:dyDescent="0.25">
      <c r="A34" s="24" t="s">
        <v>80</v>
      </c>
      <c r="B34" s="25" t="s">
        <v>195</v>
      </c>
      <c r="C34" s="32" t="s">
        <v>31</v>
      </c>
      <c r="D34" s="32" t="s">
        <v>32</v>
      </c>
      <c r="E34" s="26" t="s">
        <v>87</v>
      </c>
      <c r="F34" s="24" t="s">
        <v>34</v>
      </c>
      <c r="G34" s="24"/>
      <c r="H34" s="27" t="s">
        <v>88</v>
      </c>
    </row>
    <row r="35" spans="1:8" s="27" customFormat="1" ht="21" x14ac:dyDescent="0.25">
      <c r="A35" s="24" t="s">
        <v>80</v>
      </c>
      <c r="B35" s="38" t="s">
        <v>196</v>
      </c>
      <c r="C35" s="32" t="s">
        <v>31</v>
      </c>
      <c r="D35" s="32" t="s">
        <v>19</v>
      </c>
      <c r="E35" s="41" t="s">
        <v>89</v>
      </c>
      <c r="F35" s="25" t="s">
        <v>90</v>
      </c>
      <c r="G35" s="24"/>
    </row>
    <row r="36" spans="1:8" s="27" customFormat="1" ht="21" x14ac:dyDescent="0.25">
      <c r="A36" s="24" t="s">
        <v>80</v>
      </c>
      <c r="B36" s="38" t="s">
        <v>197</v>
      </c>
      <c r="C36" s="32" t="s">
        <v>31</v>
      </c>
      <c r="D36" s="32" t="s">
        <v>19</v>
      </c>
      <c r="E36" s="41" t="s">
        <v>89</v>
      </c>
      <c r="F36" s="25" t="s">
        <v>90</v>
      </c>
      <c r="G36" s="24"/>
    </row>
    <row r="37" spans="1:8" s="27" customFormat="1" ht="31.5" x14ac:dyDescent="0.25">
      <c r="A37" s="36" t="s">
        <v>91</v>
      </c>
      <c r="B37" s="37" t="s">
        <v>92</v>
      </c>
      <c r="C37" s="37" t="s">
        <v>31</v>
      </c>
      <c r="D37" s="37" t="s">
        <v>93</v>
      </c>
      <c r="E37" s="42" t="s">
        <v>94</v>
      </c>
      <c r="F37" s="37" t="s">
        <v>95</v>
      </c>
      <c r="G37" s="37" t="s">
        <v>79</v>
      </c>
    </row>
    <row r="38" spans="1:8" s="27" customFormat="1" ht="31.5" x14ac:dyDescent="0.25">
      <c r="A38" s="36" t="s">
        <v>91</v>
      </c>
      <c r="B38" s="37" t="s">
        <v>96</v>
      </c>
      <c r="C38" s="37" t="s">
        <v>31</v>
      </c>
      <c r="D38" s="37" t="s">
        <v>41</v>
      </c>
      <c r="E38" s="42" t="s">
        <v>97</v>
      </c>
      <c r="F38" s="37" t="s">
        <v>34</v>
      </c>
      <c r="G38" s="37" t="s">
        <v>79</v>
      </c>
    </row>
    <row r="39" spans="1:8" s="27" customFormat="1" ht="31.5" x14ac:dyDescent="0.25">
      <c r="A39" s="36" t="s">
        <v>91</v>
      </c>
      <c r="B39" s="37" t="s">
        <v>98</v>
      </c>
      <c r="C39" s="37" t="s">
        <v>31</v>
      </c>
      <c r="D39" s="37" t="s">
        <v>41</v>
      </c>
      <c r="E39" s="42" t="s">
        <v>99</v>
      </c>
      <c r="F39" s="37" t="s">
        <v>95</v>
      </c>
      <c r="G39" s="37" t="s">
        <v>79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showGridLines="0" tabSelected="1" workbookViewId="0">
      <selection activeCell="A18" sqref="A18"/>
    </sheetView>
  </sheetViews>
  <sheetFormatPr defaultRowHeight="10.5" x14ac:dyDescent="0.25"/>
  <cols>
    <col min="1" max="1" width="77" style="54" customWidth="1"/>
    <col min="2" max="2" width="6.26953125" style="62" customWidth="1"/>
    <col min="3" max="3" width="16.08984375" style="53" customWidth="1"/>
    <col min="4" max="16384" width="8.7265625" style="53"/>
  </cols>
  <sheetData>
    <row r="1" spans="1:2" ht="16" x14ac:dyDescent="0.4">
      <c r="A1" s="52" t="s">
        <v>202</v>
      </c>
    </row>
    <row r="3" spans="1:2" ht="22.5" customHeight="1" x14ac:dyDescent="0.25">
      <c r="A3" s="55" t="s">
        <v>235</v>
      </c>
      <c r="B3" s="56" t="s">
        <v>206</v>
      </c>
    </row>
    <row r="4" spans="1:2" x14ac:dyDescent="0.25">
      <c r="A4" s="58" t="s">
        <v>203</v>
      </c>
      <c r="B4" s="63"/>
    </row>
    <row r="5" spans="1:2" x14ac:dyDescent="0.25">
      <c r="A5" s="57" t="s">
        <v>173</v>
      </c>
      <c r="B5" s="65">
        <v>1</v>
      </c>
    </row>
    <row r="6" spans="1:2" ht="31.5" x14ac:dyDescent="0.25">
      <c r="A6" s="57" t="s">
        <v>208</v>
      </c>
      <c r="B6" s="65">
        <v>2</v>
      </c>
    </row>
    <row r="7" spans="1:2" x14ac:dyDescent="0.25">
      <c r="A7" s="59" t="s">
        <v>204</v>
      </c>
      <c r="B7" s="63"/>
    </row>
    <row r="8" spans="1:2" x14ac:dyDescent="0.25">
      <c r="A8" s="57" t="s">
        <v>181</v>
      </c>
      <c r="B8" s="65">
        <v>3</v>
      </c>
    </row>
    <row r="9" spans="1:2" x14ac:dyDescent="0.25">
      <c r="A9" s="59" t="s">
        <v>205</v>
      </c>
      <c r="B9" s="63"/>
    </row>
    <row r="10" spans="1:2" ht="21" x14ac:dyDescent="0.25">
      <c r="A10" s="57" t="s">
        <v>195</v>
      </c>
      <c r="B10" s="65">
        <v>4</v>
      </c>
    </row>
    <row r="11" spans="1:2" x14ac:dyDescent="0.25">
      <c r="A11" s="58"/>
      <c r="B11" s="64"/>
    </row>
  </sheetData>
  <sheetProtection algorithmName="SHA-512" hashValue="0duKlAUhABpnUERCs9LNIJZR41NvdSMJ6ryBWUEQYx0Q98iF89mq6oBeuikT3SJtUrNao1E3M9BItA4n9J4HMA==" saltValue="tQ/WztJs9pszs7x9JolJqQ==" spinCount="100000" sheet="1" objects="1" scenarios="1"/>
  <hyperlinks>
    <hyperlink ref="B5" location="'1'!A1" display="1" xr:uid="{00000000-0004-0000-0100-000000000000}"/>
    <hyperlink ref="B6" location="'2'!A1" display="2" xr:uid="{00000000-0004-0000-0100-000001000000}"/>
    <hyperlink ref="B8" location="'3'!A1" display="3" xr:uid="{00000000-0004-0000-0100-000002000000}"/>
    <hyperlink ref="B10" location="'4'!A1" display="4" xr:uid="{00000000-0004-0000-0100-000003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3"/>
  <sheetViews>
    <sheetView showGridLines="0" zoomScaleNormal="100" zoomScalePageLayoutView="85" workbookViewId="0">
      <selection activeCell="I10" sqref="I10"/>
    </sheetView>
  </sheetViews>
  <sheetFormatPr defaultColWidth="9.1796875" defaultRowHeight="10.5" x14ac:dyDescent="0.25"/>
  <cols>
    <col min="1" max="1" width="5.6328125" style="47" customWidth="1"/>
    <col min="2" max="2" width="45.5429687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4.1796875" style="1" customWidth="1"/>
    <col min="11" max="16384" width="9.1796875" style="1"/>
  </cols>
  <sheetData>
    <row r="1" spans="1:11" x14ac:dyDescent="0.25">
      <c r="A1" s="158" t="s">
        <v>133</v>
      </c>
      <c r="B1" s="158"/>
      <c r="C1" s="158"/>
      <c r="D1" s="158"/>
      <c r="E1" s="158"/>
      <c r="G1" s="75" t="s">
        <v>207</v>
      </c>
    </row>
    <row r="2" spans="1:11" x14ac:dyDescent="0.25">
      <c r="A2" s="156"/>
      <c r="B2" s="156"/>
      <c r="C2" s="77" t="s">
        <v>0</v>
      </c>
      <c r="D2" s="77" t="s">
        <v>1</v>
      </c>
      <c r="E2" s="77" t="s">
        <v>2</v>
      </c>
    </row>
    <row r="3" spans="1:11" s="46" customFormat="1" ht="21" x14ac:dyDescent="0.25">
      <c r="A3" s="156"/>
      <c r="B3" s="156"/>
      <c r="C3" s="157" t="s">
        <v>130</v>
      </c>
      <c r="D3" s="157"/>
      <c r="E3" s="78" t="s">
        <v>131</v>
      </c>
    </row>
    <row r="4" spans="1:11" ht="21" x14ac:dyDescent="0.25">
      <c r="A4" s="156"/>
      <c r="B4" s="156"/>
      <c r="C4" s="79" t="s">
        <v>256</v>
      </c>
      <c r="D4" s="79" t="s">
        <v>257</v>
      </c>
      <c r="E4" s="79" t="s">
        <v>256</v>
      </c>
      <c r="J4" s="46"/>
      <c r="K4" s="46"/>
    </row>
    <row r="5" spans="1:11" x14ac:dyDescent="0.25">
      <c r="A5" s="84">
        <v>1</v>
      </c>
      <c r="B5" s="85" t="s">
        <v>101</v>
      </c>
      <c r="C5" s="80">
        <v>94893</v>
      </c>
      <c r="D5" s="143">
        <v>91419.6</v>
      </c>
      <c r="E5" s="80">
        <v>7591.5</v>
      </c>
      <c r="F5" s="60"/>
      <c r="G5" s="60"/>
      <c r="H5" s="60"/>
      <c r="J5" s="46"/>
      <c r="K5" s="46"/>
    </row>
    <row r="6" spans="1:11" x14ac:dyDescent="0.25">
      <c r="A6" s="81">
        <v>2</v>
      </c>
      <c r="B6" s="82" t="s">
        <v>102</v>
      </c>
      <c r="C6" s="83">
        <v>45922.7</v>
      </c>
      <c r="D6" s="144">
        <v>45341.1</v>
      </c>
      <c r="E6" s="83">
        <v>3673.8</v>
      </c>
      <c r="J6" s="46"/>
      <c r="K6" s="46"/>
    </row>
    <row r="7" spans="1:11" s="46" customFormat="1" x14ac:dyDescent="0.25">
      <c r="A7" s="81">
        <v>3</v>
      </c>
      <c r="B7" s="82" t="s">
        <v>103</v>
      </c>
      <c r="C7" s="83">
        <v>0</v>
      </c>
      <c r="D7" s="83">
        <v>0</v>
      </c>
      <c r="E7" s="83">
        <v>0</v>
      </c>
    </row>
    <row r="8" spans="1:11" s="46" customFormat="1" x14ac:dyDescent="0.25">
      <c r="A8" s="81">
        <v>4</v>
      </c>
      <c r="B8" s="82" t="s">
        <v>104</v>
      </c>
      <c r="C8" s="83">
        <v>0</v>
      </c>
      <c r="D8" s="83">
        <v>0</v>
      </c>
      <c r="E8" s="83">
        <v>0</v>
      </c>
    </row>
    <row r="9" spans="1:11" s="46" customFormat="1" ht="21" x14ac:dyDescent="0.25">
      <c r="A9" s="81" t="s">
        <v>105</v>
      </c>
      <c r="B9" s="82" t="s">
        <v>106</v>
      </c>
      <c r="C9" s="83">
        <v>1012</v>
      </c>
      <c r="D9" s="83">
        <v>1006.8</v>
      </c>
      <c r="E9" s="83">
        <v>81</v>
      </c>
      <c r="J9" s="71"/>
      <c r="K9" s="72"/>
    </row>
    <row r="10" spans="1:11" s="46" customFormat="1" x14ac:dyDescent="0.25">
      <c r="A10" s="81">
        <v>5</v>
      </c>
      <c r="B10" s="82" t="s">
        <v>107</v>
      </c>
      <c r="C10" s="83">
        <v>47750.2</v>
      </c>
      <c r="D10" s="83">
        <v>44690.2</v>
      </c>
      <c r="E10" s="83">
        <v>3820</v>
      </c>
      <c r="J10" s="71"/>
      <c r="K10" s="72"/>
    </row>
    <row r="11" spans="1:11" x14ac:dyDescent="0.25">
      <c r="A11" s="84">
        <v>6</v>
      </c>
      <c r="B11" s="85" t="s">
        <v>108</v>
      </c>
      <c r="C11" s="86">
        <v>808.1</v>
      </c>
      <c r="D11" s="86">
        <v>901.1</v>
      </c>
      <c r="E11" s="86">
        <v>64.599999999999994</v>
      </c>
      <c r="F11" s="60"/>
      <c r="G11" s="60"/>
      <c r="H11" s="60"/>
    </row>
    <row r="12" spans="1:11" s="46" customFormat="1" x14ac:dyDescent="0.25">
      <c r="A12" s="81">
        <v>7</v>
      </c>
      <c r="B12" s="82" t="s">
        <v>244</v>
      </c>
      <c r="C12" s="83">
        <v>592.29999999999995</v>
      </c>
      <c r="D12" s="83">
        <v>702.1</v>
      </c>
      <c r="E12" s="83">
        <v>47.4</v>
      </c>
      <c r="J12" s="71"/>
      <c r="K12" s="72"/>
    </row>
    <row r="13" spans="1:11" s="46" customFormat="1" x14ac:dyDescent="0.25">
      <c r="A13" s="81">
        <v>8</v>
      </c>
      <c r="B13" s="82" t="s">
        <v>109</v>
      </c>
      <c r="C13" s="83">
        <v>0</v>
      </c>
      <c r="D13" s="83">
        <v>0</v>
      </c>
      <c r="E13" s="83">
        <v>0</v>
      </c>
      <c r="J13" s="71"/>
      <c r="K13" s="72"/>
    </row>
    <row r="14" spans="1:11" s="46" customFormat="1" x14ac:dyDescent="0.25">
      <c r="A14" s="81" t="s">
        <v>11</v>
      </c>
      <c r="B14" s="82" t="s">
        <v>110</v>
      </c>
      <c r="C14" s="83">
        <v>102.7</v>
      </c>
      <c r="D14" s="83">
        <v>70.8</v>
      </c>
      <c r="E14" s="83">
        <v>8.1999999999999993</v>
      </c>
      <c r="J14" s="71"/>
      <c r="K14" s="72"/>
    </row>
    <row r="15" spans="1:11" s="46" customFormat="1" x14ac:dyDescent="0.25">
      <c r="A15" s="81" t="s">
        <v>111</v>
      </c>
      <c r="B15" s="82" t="s">
        <v>112</v>
      </c>
      <c r="C15" s="83">
        <v>112.9</v>
      </c>
      <c r="D15" s="83">
        <v>115.2</v>
      </c>
      <c r="E15" s="83">
        <v>9</v>
      </c>
      <c r="J15" s="71"/>
      <c r="K15" s="72"/>
    </row>
    <row r="16" spans="1:11" s="46" customFormat="1" x14ac:dyDescent="0.25">
      <c r="A16" s="81">
        <v>9</v>
      </c>
      <c r="B16" s="82" t="s">
        <v>113</v>
      </c>
      <c r="C16" s="83">
        <v>0.2</v>
      </c>
      <c r="D16" s="83">
        <v>13</v>
      </c>
      <c r="E16" s="83">
        <v>0</v>
      </c>
      <c r="J16" s="71"/>
      <c r="K16" s="72"/>
    </row>
    <row r="17" spans="1:11" x14ac:dyDescent="0.25">
      <c r="A17" s="81">
        <v>10</v>
      </c>
      <c r="B17" s="82" t="s">
        <v>114</v>
      </c>
      <c r="C17" s="87"/>
      <c r="D17" s="87"/>
      <c r="E17" s="87"/>
    </row>
    <row r="18" spans="1:11" x14ac:dyDescent="0.25">
      <c r="A18" s="81">
        <v>11</v>
      </c>
      <c r="B18" s="82" t="s">
        <v>114</v>
      </c>
      <c r="C18" s="87"/>
      <c r="D18" s="87"/>
      <c r="E18" s="87"/>
    </row>
    <row r="19" spans="1:11" x14ac:dyDescent="0.25">
      <c r="A19" s="81">
        <v>12</v>
      </c>
      <c r="B19" s="82" t="s">
        <v>114</v>
      </c>
      <c r="C19" s="87"/>
      <c r="D19" s="87"/>
      <c r="E19" s="87"/>
    </row>
    <row r="20" spans="1:11" x14ac:dyDescent="0.25">
      <c r="A20" s="81">
        <v>13</v>
      </c>
      <c r="B20" s="82" t="s">
        <v>114</v>
      </c>
      <c r="C20" s="87"/>
      <c r="D20" s="87"/>
      <c r="E20" s="87"/>
    </row>
    <row r="21" spans="1:11" x14ac:dyDescent="0.25">
      <c r="A21" s="81">
        <v>14</v>
      </c>
      <c r="B21" s="82" t="s">
        <v>114</v>
      </c>
      <c r="C21" s="132"/>
      <c r="D21" s="132"/>
      <c r="E21" s="132"/>
    </row>
    <row r="22" spans="1:11" x14ac:dyDescent="0.25">
      <c r="A22" s="84">
        <v>15</v>
      </c>
      <c r="B22" s="85" t="s">
        <v>115</v>
      </c>
      <c r="C22" s="86">
        <v>0</v>
      </c>
      <c r="D22" s="86">
        <v>0</v>
      </c>
      <c r="E22" s="86">
        <v>0</v>
      </c>
    </row>
    <row r="23" spans="1:11" ht="21" x14ac:dyDescent="0.25">
      <c r="A23" s="84">
        <v>16</v>
      </c>
      <c r="B23" s="85" t="s">
        <v>116</v>
      </c>
      <c r="C23" s="86">
        <v>290.10000000000002</v>
      </c>
      <c r="D23" s="86">
        <v>145</v>
      </c>
      <c r="E23" s="86">
        <v>23.2</v>
      </c>
      <c r="F23" s="60"/>
      <c r="G23" s="60"/>
      <c r="H23" s="60"/>
    </row>
    <row r="24" spans="1:11" x14ac:dyDescent="0.25">
      <c r="A24" s="81">
        <v>17</v>
      </c>
      <c r="B24" s="82" t="s">
        <v>117</v>
      </c>
      <c r="C24" s="83">
        <v>0</v>
      </c>
      <c r="D24" s="83">
        <v>0</v>
      </c>
      <c r="E24" s="83">
        <v>0</v>
      </c>
    </row>
    <row r="25" spans="1:11" x14ac:dyDescent="0.25">
      <c r="A25" s="81">
        <v>18</v>
      </c>
      <c r="B25" s="82" t="s">
        <v>118</v>
      </c>
      <c r="C25" s="83">
        <v>50</v>
      </c>
      <c r="D25" s="83">
        <v>55.9</v>
      </c>
      <c r="E25" s="83">
        <v>4</v>
      </c>
    </row>
    <row r="26" spans="1:11" x14ac:dyDescent="0.25">
      <c r="A26" s="81">
        <v>19</v>
      </c>
      <c r="B26" s="82" t="s">
        <v>119</v>
      </c>
      <c r="C26" s="138">
        <v>240.1</v>
      </c>
      <c r="D26" s="83">
        <v>89.1</v>
      </c>
      <c r="E26" s="83">
        <v>19.2</v>
      </c>
      <c r="K26" s="3"/>
    </row>
    <row r="27" spans="1:11" x14ac:dyDescent="0.25">
      <c r="A27" s="81" t="s">
        <v>15</v>
      </c>
      <c r="B27" s="82" t="s">
        <v>245</v>
      </c>
      <c r="C27" s="138">
        <v>0</v>
      </c>
      <c r="D27" s="83">
        <v>0</v>
      </c>
      <c r="E27" s="83">
        <v>0</v>
      </c>
    </row>
    <row r="28" spans="1:11" x14ac:dyDescent="0.25">
      <c r="A28" s="84">
        <v>20</v>
      </c>
      <c r="B28" s="85" t="s">
        <v>120</v>
      </c>
      <c r="C28" s="139">
        <v>1828</v>
      </c>
      <c r="D28" s="86">
        <v>1353</v>
      </c>
      <c r="E28" s="86">
        <v>146.19999999999999</v>
      </c>
      <c r="F28" s="60"/>
      <c r="G28" s="60"/>
      <c r="H28" s="60"/>
    </row>
    <row r="29" spans="1:11" x14ac:dyDescent="0.25">
      <c r="A29" s="81">
        <v>21</v>
      </c>
      <c r="B29" s="82" t="s">
        <v>102</v>
      </c>
      <c r="C29" s="138">
        <v>1828</v>
      </c>
      <c r="D29" s="83">
        <v>1353</v>
      </c>
      <c r="E29" s="83">
        <v>146.19999999999999</v>
      </c>
    </row>
    <row r="30" spans="1:11" x14ac:dyDescent="0.25">
      <c r="A30" s="81">
        <v>22</v>
      </c>
      <c r="B30" s="82" t="s">
        <v>121</v>
      </c>
      <c r="C30" s="138">
        <v>0</v>
      </c>
      <c r="D30" s="83">
        <v>0</v>
      </c>
      <c r="E30" s="83">
        <v>0</v>
      </c>
    </row>
    <row r="31" spans="1:11" x14ac:dyDescent="0.25">
      <c r="A31" s="84" t="s">
        <v>12</v>
      </c>
      <c r="B31" s="85" t="s">
        <v>122</v>
      </c>
      <c r="C31" s="139">
        <v>0</v>
      </c>
      <c r="D31" s="86">
        <v>0</v>
      </c>
      <c r="E31" s="86">
        <v>0</v>
      </c>
    </row>
    <row r="32" spans="1:11" x14ac:dyDescent="0.25">
      <c r="A32" s="130">
        <v>23</v>
      </c>
      <c r="B32" s="129" t="s">
        <v>123</v>
      </c>
      <c r="C32" s="145">
        <v>15476.5</v>
      </c>
      <c r="D32" s="146">
        <v>15476.5</v>
      </c>
      <c r="E32" s="146">
        <v>1238.0999999999999</v>
      </c>
      <c r="F32" s="60"/>
      <c r="G32" s="60"/>
      <c r="H32" s="60"/>
    </row>
    <row r="33" spans="1:10" x14ac:dyDescent="0.25">
      <c r="A33" s="81" t="s">
        <v>124</v>
      </c>
      <c r="B33" s="82" t="s">
        <v>125</v>
      </c>
      <c r="C33" s="138">
        <v>0</v>
      </c>
      <c r="D33" s="83">
        <v>0</v>
      </c>
      <c r="E33" s="83">
        <v>0</v>
      </c>
    </row>
    <row r="34" spans="1:10" x14ac:dyDescent="0.25">
      <c r="A34" s="81" t="s">
        <v>126</v>
      </c>
      <c r="B34" s="82" t="s">
        <v>102</v>
      </c>
      <c r="C34" s="138">
        <v>15476.5</v>
      </c>
      <c r="D34" s="83">
        <f>D32</f>
        <v>15476.5</v>
      </c>
      <c r="E34" s="83">
        <v>1238.0999999999999</v>
      </c>
    </row>
    <row r="35" spans="1:10" x14ac:dyDescent="0.25">
      <c r="A35" s="81" t="s">
        <v>127</v>
      </c>
      <c r="B35" s="82" t="s">
        <v>128</v>
      </c>
      <c r="C35" s="138">
        <v>0</v>
      </c>
      <c r="D35" s="83">
        <v>0</v>
      </c>
      <c r="E35" s="83">
        <v>0</v>
      </c>
    </row>
    <row r="36" spans="1:10" x14ac:dyDescent="0.25">
      <c r="A36" s="81">
        <v>24</v>
      </c>
      <c r="B36" s="82" t="s">
        <v>201</v>
      </c>
      <c r="C36" s="138">
        <v>1513.1</v>
      </c>
      <c r="D36" s="83">
        <v>1848.1</v>
      </c>
      <c r="E36" s="83">
        <v>121</v>
      </c>
    </row>
    <row r="37" spans="1:10" x14ac:dyDescent="0.25">
      <c r="A37" s="81">
        <v>25</v>
      </c>
      <c r="B37" s="82" t="s">
        <v>114</v>
      </c>
      <c r="C37" s="140"/>
      <c r="D37" s="87"/>
      <c r="E37" s="87"/>
      <c r="H37" s="66"/>
      <c r="I37" s="66"/>
      <c r="J37" s="66"/>
    </row>
    <row r="38" spans="1:10" x14ac:dyDescent="0.25">
      <c r="A38" s="81">
        <v>26</v>
      </c>
      <c r="B38" s="82" t="s">
        <v>114</v>
      </c>
      <c r="C38" s="140"/>
      <c r="D38" s="87"/>
      <c r="E38" s="87"/>
    </row>
    <row r="39" spans="1:10" x14ac:dyDescent="0.25">
      <c r="A39" s="81">
        <v>27</v>
      </c>
      <c r="B39" s="82" t="s">
        <v>114</v>
      </c>
      <c r="C39" s="140"/>
      <c r="D39" s="87"/>
      <c r="E39" s="87"/>
    </row>
    <row r="40" spans="1:10" x14ac:dyDescent="0.25">
      <c r="A40" s="131">
        <v>28</v>
      </c>
      <c r="B40" s="128" t="s">
        <v>114</v>
      </c>
      <c r="C40" s="140"/>
      <c r="D40" s="87"/>
      <c r="E40" s="87"/>
    </row>
    <row r="41" spans="1:10" x14ac:dyDescent="0.25">
      <c r="A41" s="125">
        <v>29</v>
      </c>
      <c r="B41" s="126" t="s">
        <v>129</v>
      </c>
      <c r="C41" s="147">
        <v>113295.7</v>
      </c>
      <c r="D41" s="147">
        <f>D32+D28+D23+D11+D5</f>
        <v>109295.20000000001</v>
      </c>
      <c r="E41" s="147">
        <v>9063.6</v>
      </c>
    </row>
    <row r="42" spans="1:10" x14ac:dyDescent="0.25">
      <c r="A42" s="73"/>
    </row>
    <row r="43" spans="1:10" x14ac:dyDescent="0.25">
      <c r="C43" s="61"/>
      <c r="D43" s="61"/>
      <c r="E43" s="61"/>
      <c r="G43" s="66"/>
    </row>
  </sheetData>
  <sheetProtection algorithmName="SHA-512" hashValue="sapitKxOgIT1d1J1HANvSqY/ioMJGSals8QxBE9qn5aNh4uXQlFVLS1jW/rHKGzyj3FKTTZi8IBRYNX6MxpFhQ==" saltValue="lT62VYftx1Ig9Cauy9XgYA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zoomScaleNormal="100" workbookViewId="0">
      <selection activeCell="C36" sqref="C36"/>
    </sheetView>
  </sheetViews>
  <sheetFormatPr defaultColWidth="9.1796875" defaultRowHeight="10.5" x14ac:dyDescent="0.25"/>
  <cols>
    <col min="1" max="1" width="4.81640625" style="50" customWidth="1"/>
    <col min="2" max="2" width="91.26953125" style="50" customWidth="1"/>
    <col min="3" max="6" width="9.7265625" style="50" customWidth="1"/>
    <col min="7" max="7" width="9.1796875" style="68"/>
    <col min="8" max="16384" width="9.1796875" style="50"/>
  </cols>
  <sheetData>
    <row r="1" spans="1:10" ht="21.5" customHeight="1" x14ac:dyDescent="0.25">
      <c r="A1" s="160" t="s">
        <v>246</v>
      </c>
      <c r="B1" s="160"/>
      <c r="C1" s="160"/>
      <c r="D1" s="160"/>
      <c r="E1" s="160"/>
      <c r="F1" s="160"/>
      <c r="H1" s="75" t="s">
        <v>207</v>
      </c>
    </row>
    <row r="2" spans="1:10" ht="21" x14ac:dyDescent="0.25">
      <c r="A2" s="51"/>
      <c r="B2" s="51"/>
      <c r="C2" s="79" t="s">
        <v>256</v>
      </c>
      <c r="D2" s="79" t="s">
        <v>257</v>
      </c>
      <c r="E2" s="79" t="s">
        <v>254</v>
      </c>
      <c r="F2" s="79" t="s">
        <v>255</v>
      </c>
      <c r="G2" s="70"/>
    </row>
    <row r="3" spans="1:10" x14ac:dyDescent="0.25">
      <c r="A3" s="89"/>
      <c r="B3" s="89" t="s">
        <v>209</v>
      </c>
      <c r="C3" s="88"/>
      <c r="D3" s="88"/>
      <c r="E3" s="88"/>
      <c r="F3" s="88"/>
    </row>
    <row r="4" spans="1:10" x14ac:dyDescent="0.25">
      <c r="A4" s="90">
        <v>1</v>
      </c>
      <c r="B4" s="91" t="s">
        <v>210</v>
      </c>
      <c r="C4" s="141">
        <v>17734.599999999999</v>
      </c>
      <c r="D4" s="134">
        <v>17506.099999999999</v>
      </c>
      <c r="E4" s="135">
        <v>16099.5</v>
      </c>
      <c r="F4" s="134">
        <v>16281.8</v>
      </c>
      <c r="G4" s="67"/>
      <c r="H4" s="67"/>
      <c r="I4" s="67"/>
      <c r="J4" s="67"/>
    </row>
    <row r="5" spans="1:10" x14ac:dyDescent="0.25">
      <c r="A5" s="90">
        <v>2</v>
      </c>
      <c r="B5" s="91" t="s">
        <v>211</v>
      </c>
      <c r="C5" s="141">
        <v>17699.2</v>
      </c>
      <c r="D5" s="134">
        <v>17435.3</v>
      </c>
      <c r="E5" s="135">
        <v>15939.5</v>
      </c>
      <c r="F5" s="134">
        <v>16108.1</v>
      </c>
      <c r="G5" s="67"/>
      <c r="H5" s="67"/>
      <c r="I5" s="67"/>
      <c r="J5" s="67"/>
    </row>
    <row r="6" spans="1:10" ht="21" x14ac:dyDescent="0.25">
      <c r="A6" s="90" t="s">
        <v>212</v>
      </c>
      <c r="B6" s="91" t="s">
        <v>247</v>
      </c>
      <c r="C6" s="141">
        <v>17734.599999999999</v>
      </c>
      <c r="D6" s="134">
        <v>17506.099999999999</v>
      </c>
      <c r="E6" s="135">
        <v>16099.5</v>
      </c>
      <c r="F6" s="134">
        <v>16281.8</v>
      </c>
      <c r="G6" s="67"/>
      <c r="H6" s="67"/>
      <c r="I6" s="67"/>
      <c r="J6" s="67"/>
    </row>
    <row r="7" spans="1:10" x14ac:dyDescent="0.25">
      <c r="A7" s="90">
        <v>3</v>
      </c>
      <c r="B7" s="91" t="s">
        <v>213</v>
      </c>
      <c r="C7" s="141">
        <v>17734.599999999999</v>
      </c>
      <c r="D7" s="134">
        <v>17506.099999999999</v>
      </c>
      <c r="E7" s="135">
        <v>16099.5</v>
      </c>
      <c r="F7" s="134">
        <v>16281.8</v>
      </c>
      <c r="G7" s="67"/>
      <c r="H7" s="74"/>
    </row>
    <row r="8" spans="1:10" x14ac:dyDescent="0.25">
      <c r="A8" s="90">
        <v>4</v>
      </c>
      <c r="B8" s="91" t="s">
        <v>214</v>
      </c>
      <c r="C8" s="141">
        <v>17699.2</v>
      </c>
      <c r="D8" s="134">
        <v>17435.3</v>
      </c>
      <c r="E8" s="135">
        <v>15939.5</v>
      </c>
      <c r="F8" s="134">
        <v>16108.1</v>
      </c>
      <c r="H8" s="74"/>
    </row>
    <row r="9" spans="1:10" ht="21" x14ac:dyDescent="0.25">
      <c r="A9" s="90" t="s">
        <v>215</v>
      </c>
      <c r="B9" s="91" t="s">
        <v>248</v>
      </c>
      <c r="C9" s="141">
        <v>17734.599999999999</v>
      </c>
      <c r="D9" s="134">
        <v>17506.099999999999</v>
      </c>
      <c r="E9" s="135">
        <v>16099.5</v>
      </c>
      <c r="F9" s="134">
        <v>16281.8</v>
      </c>
      <c r="H9" s="74"/>
    </row>
    <row r="10" spans="1:10" x14ac:dyDescent="0.25">
      <c r="A10" s="90">
        <v>5</v>
      </c>
      <c r="B10" s="91" t="s">
        <v>132</v>
      </c>
      <c r="C10" s="141">
        <v>19203.900000000001</v>
      </c>
      <c r="D10" s="134">
        <v>19029.599999999999</v>
      </c>
      <c r="E10" s="135">
        <v>17722</v>
      </c>
      <c r="F10" s="134">
        <v>17839.400000000001</v>
      </c>
      <c r="G10" s="67"/>
      <c r="H10" s="74"/>
    </row>
    <row r="11" spans="1:10" x14ac:dyDescent="0.25">
      <c r="A11" s="90">
        <v>6</v>
      </c>
      <c r="B11" s="91" t="s">
        <v>216</v>
      </c>
      <c r="C11" s="141">
        <v>19168.5</v>
      </c>
      <c r="D11" s="134">
        <v>18958.8</v>
      </c>
      <c r="E11" s="135">
        <v>17561.900000000001</v>
      </c>
      <c r="F11" s="134">
        <v>17665.7</v>
      </c>
      <c r="H11" s="74"/>
    </row>
    <row r="12" spans="1:10" ht="21" x14ac:dyDescent="0.25">
      <c r="A12" s="90" t="s">
        <v>217</v>
      </c>
      <c r="B12" s="91" t="s">
        <v>249</v>
      </c>
      <c r="C12" s="141">
        <v>19203.900000000001</v>
      </c>
      <c r="D12" s="134">
        <v>19029.599999999999</v>
      </c>
      <c r="E12" s="135">
        <v>17722</v>
      </c>
      <c r="F12" s="134">
        <v>17839.400000000001</v>
      </c>
    </row>
    <row r="13" spans="1:10" x14ac:dyDescent="0.25">
      <c r="A13" s="89"/>
      <c r="B13" s="89" t="s">
        <v>218</v>
      </c>
      <c r="C13" s="142"/>
      <c r="D13" s="88"/>
      <c r="E13" s="88"/>
      <c r="F13" s="88"/>
    </row>
    <row r="14" spans="1:10" x14ac:dyDescent="0.25">
      <c r="A14" s="90">
        <v>7</v>
      </c>
      <c r="B14" s="91" t="s">
        <v>219</v>
      </c>
      <c r="C14" s="141">
        <v>113295.7</v>
      </c>
      <c r="D14" s="135">
        <v>109295.2</v>
      </c>
      <c r="E14" s="134">
        <v>106992.5</v>
      </c>
      <c r="F14" s="134">
        <v>105258.9</v>
      </c>
      <c r="G14" s="67"/>
      <c r="H14" s="67"/>
    </row>
    <row r="15" spans="1:10" x14ac:dyDescent="0.25">
      <c r="A15" s="90">
        <v>8</v>
      </c>
      <c r="B15" s="91" t="s">
        <v>220</v>
      </c>
      <c r="C15" s="141">
        <v>113284.3</v>
      </c>
      <c r="D15" s="134">
        <v>109272.8</v>
      </c>
      <c r="E15" s="134">
        <v>106935.7</v>
      </c>
      <c r="F15" s="134">
        <v>105202.3</v>
      </c>
    </row>
    <row r="16" spans="1:10" x14ac:dyDescent="0.25">
      <c r="A16" s="89"/>
      <c r="B16" s="89" t="s">
        <v>221</v>
      </c>
      <c r="C16" s="89"/>
      <c r="D16" s="89"/>
      <c r="E16" s="89"/>
      <c r="F16" s="89"/>
    </row>
    <row r="17" spans="1:10" x14ac:dyDescent="0.25">
      <c r="A17" s="93">
        <v>9</v>
      </c>
      <c r="B17" s="94" t="s">
        <v>222</v>
      </c>
      <c r="C17" s="95">
        <v>0.15653412433606764</v>
      </c>
      <c r="D17" s="136">
        <v>0.16017277993249465</v>
      </c>
      <c r="E17" s="136">
        <v>0.15047237000011215</v>
      </c>
      <c r="F17" s="136">
        <v>0.15468255385772972</v>
      </c>
      <c r="G17" s="67"/>
      <c r="H17" s="67"/>
      <c r="I17" s="67"/>
      <c r="J17" s="67"/>
    </row>
    <row r="18" spans="1:10" ht="21" x14ac:dyDescent="0.25">
      <c r="A18" s="90">
        <v>10</v>
      </c>
      <c r="B18" s="91" t="s">
        <v>223</v>
      </c>
      <c r="C18" s="96">
        <v>0.15623715766303981</v>
      </c>
      <c r="D18" s="136">
        <v>0.15955754771544245</v>
      </c>
      <c r="E18" s="136">
        <v>0.14905686314299155</v>
      </c>
      <c r="F18" s="136">
        <v>0.15311547371112608</v>
      </c>
      <c r="G18" s="67"/>
      <c r="H18" s="67"/>
      <c r="I18" s="67"/>
      <c r="J18" s="67"/>
    </row>
    <row r="19" spans="1:10" ht="21" x14ac:dyDescent="0.25">
      <c r="A19" s="90" t="s">
        <v>224</v>
      </c>
      <c r="B19" s="91" t="s">
        <v>250</v>
      </c>
      <c r="C19" s="96">
        <v>0.15653412433606764</v>
      </c>
      <c r="D19" s="136">
        <v>0.16017277993249465</v>
      </c>
      <c r="E19" s="136">
        <v>0.15047237000011215</v>
      </c>
      <c r="F19" s="136">
        <v>0.15468255385772972</v>
      </c>
      <c r="G19" s="67"/>
      <c r="H19" s="67"/>
      <c r="I19" s="67"/>
      <c r="J19" s="67"/>
    </row>
    <row r="20" spans="1:10" x14ac:dyDescent="0.25">
      <c r="A20" s="90">
        <v>11</v>
      </c>
      <c r="B20" s="91" t="s">
        <v>225</v>
      </c>
      <c r="C20" s="96">
        <v>0.15653412433606764</v>
      </c>
      <c r="D20" s="136">
        <v>0.16017277993249465</v>
      </c>
      <c r="E20" s="136">
        <v>0.15047237000011215</v>
      </c>
      <c r="F20" s="136">
        <v>0.15468255385772972</v>
      </c>
      <c r="G20" s="69"/>
    </row>
    <row r="21" spans="1:10" ht="21" x14ac:dyDescent="0.25">
      <c r="A21" s="90">
        <v>12</v>
      </c>
      <c r="B21" s="91" t="s">
        <v>226</v>
      </c>
      <c r="C21" s="96">
        <v>0.15623715766303981</v>
      </c>
      <c r="D21" s="136">
        <v>0.15955754771544245</v>
      </c>
      <c r="E21" s="136">
        <v>0.14905686314299155</v>
      </c>
      <c r="F21" s="136">
        <v>0.15311547371112608</v>
      </c>
    </row>
    <row r="22" spans="1:10" ht="21" x14ac:dyDescent="0.25">
      <c r="A22" s="90" t="s">
        <v>227</v>
      </c>
      <c r="B22" s="91" t="s">
        <v>251</v>
      </c>
      <c r="C22" s="96">
        <v>0.15653412433606764</v>
      </c>
      <c r="D22" s="136">
        <v>0.16017277993249465</v>
      </c>
      <c r="E22" s="136">
        <v>0.15047237000011215</v>
      </c>
      <c r="F22" s="136">
        <v>0.15468255385772972</v>
      </c>
    </row>
    <row r="23" spans="1:10" x14ac:dyDescent="0.25">
      <c r="A23" s="90">
        <v>13</v>
      </c>
      <c r="B23" s="91" t="s">
        <v>228</v>
      </c>
      <c r="C23" s="96">
        <v>0.16950283021840126</v>
      </c>
      <c r="D23" s="136">
        <v>0.17411210566621924</v>
      </c>
      <c r="E23" s="136">
        <v>0.16563699851578245</v>
      </c>
      <c r="F23" s="136">
        <v>0.16948036648717255</v>
      </c>
      <c r="G23" s="69"/>
    </row>
    <row r="24" spans="1:10" ht="21" x14ac:dyDescent="0.25">
      <c r="A24" s="90">
        <v>14</v>
      </c>
      <c r="B24" s="91" t="s">
        <v>229</v>
      </c>
      <c r="C24" s="96">
        <v>0.16920716025190455</v>
      </c>
      <c r="D24" s="136">
        <v>0.17349971813662685</v>
      </c>
      <c r="E24" s="136">
        <v>0.16422859718503738</v>
      </c>
      <c r="F24" s="136">
        <v>0.16792123366124126</v>
      </c>
    </row>
    <row r="25" spans="1:10" ht="21" x14ac:dyDescent="0.25">
      <c r="A25" s="90" t="s">
        <v>230</v>
      </c>
      <c r="B25" s="91" t="s">
        <v>252</v>
      </c>
      <c r="C25" s="96">
        <v>0.16950283021840126</v>
      </c>
      <c r="D25" s="136">
        <v>0.17411210566621924</v>
      </c>
      <c r="E25" s="136">
        <v>0.16563699851578245</v>
      </c>
      <c r="F25" s="136">
        <v>0.16948036648717255</v>
      </c>
    </row>
    <row r="26" spans="1:10" x14ac:dyDescent="0.25">
      <c r="A26" s="89"/>
      <c r="B26" s="89" t="s">
        <v>231</v>
      </c>
      <c r="C26" s="88"/>
      <c r="D26" s="88"/>
      <c r="E26" s="88"/>
      <c r="F26" s="88"/>
    </row>
    <row r="27" spans="1:10" x14ac:dyDescent="0.25">
      <c r="A27" s="90">
        <v>15</v>
      </c>
      <c r="B27" s="91" t="s">
        <v>232</v>
      </c>
      <c r="C27" s="92">
        <v>266268.59999999998</v>
      </c>
      <c r="D27" s="134">
        <v>259375.2</v>
      </c>
      <c r="E27" s="134">
        <v>247510.5</v>
      </c>
      <c r="F27" s="134">
        <v>242135.6</v>
      </c>
      <c r="G27" s="67"/>
      <c r="H27" s="67"/>
    </row>
    <row r="28" spans="1:10" x14ac:dyDescent="0.25">
      <c r="A28" s="90">
        <v>16</v>
      </c>
      <c r="B28" s="91" t="s">
        <v>231</v>
      </c>
      <c r="C28" s="96">
        <v>6.6604302686488412E-2</v>
      </c>
      <c r="D28" s="136">
        <v>6.7493345547299813E-2</v>
      </c>
      <c r="E28" s="136">
        <v>6.5045427667667327E-2</v>
      </c>
      <c r="F28" s="136">
        <v>6.7242187784018692E-2</v>
      </c>
      <c r="G28" s="69"/>
      <c r="H28" s="69"/>
      <c r="I28" s="74"/>
    </row>
    <row r="29" spans="1:10" x14ac:dyDescent="0.25">
      <c r="A29" s="90">
        <v>17</v>
      </c>
      <c r="B29" s="91" t="s">
        <v>233</v>
      </c>
      <c r="C29" s="96">
        <v>6.6480141022664863E-2</v>
      </c>
      <c r="D29" s="136">
        <v>6.7220381902356116E-2</v>
      </c>
      <c r="E29" s="136">
        <v>6.4440749714664958E-2</v>
      </c>
      <c r="F29" s="136">
        <v>6.6572733531231887E-2</v>
      </c>
    </row>
    <row r="30" spans="1:10" ht="21" x14ac:dyDescent="0.25">
      <c r="A30" s="90" t="s">
        <v>234</v>
      </c>
      <c r="B30" s="91" t="s">
        <v>253</v>
      </c>
      <c r="C30" s="96">
        <v>6.6604302686488412E-2</v>
      </c>
      <c r="D30" s="137">
        <v>6.7493345547299813E-2</v>
      </c>
      <c r="E30" s="137">
        <v>6.5045427667667327E-2</v>
      </c>
      <c r="F30" s="137">
        <v>6.7242187784018692E-2</v>
      </c>
      <c r="J30" s="74"/>
    </row>
    <row r="31" spans="1:10" ht="21" customHeight="1" x14ac:dyDescent="0.25">
      <c r="A31" s="159" t="s">
        <v>258</v>
      </c>
      <c r="B31" s="159"/>
      <c r="C31" s="159"/>
      <c r="D31" s="159"/>
      <c r="E31" s="159"/>
      <c r="F31" s="159"/>
    </row>
  </sheetData>
  <sheetProtection algorithmName="SHA-512" hashValue="WdMlQyvRjokJL4OdNjUfQriNcb5CuWDkGDBw5YZXUe0XgAHxDQ2Pzdm5TB3CycaunbLqcUuI88Iwww19d27U1w==" saltValue="8ifzcRuRFLS84WB1fqqnTQ==" spinCount="100000" sheet="1" objects="1" scenarios="1"/>
  <mergeCells count="2">
    <mergeCell ref="A31:F31"/>
    <mergeCell ref="A1:F1"/>
  </mergeCells>
  <hyperlinks>
    <hyperlink ref="H1" location="'Spis treści'!A1" display="Spis treści" xr:uid="{00000000-0004-0000-0300-000000000000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9"/>
  <sheetViews>
    <sheetView showGridLines="0" zoomScaleNormal="100" zoomScalePageLayoutView="85" workbookViewId="0">
      <selection activeCell="L3" sqref="L3"/>
    </sheetView>
  </sheetViews>
  <sheetFormatPr defaultColWidth="9.1796875" defaultRowHeight="10.5" x14ac:dyDescent="0.25"/>
  <cols>
    <col min="1" max="1" width="5.453125" style="47" customWidth="1"/>
    <col min="2" max="2" width="34.26953125" style="1" customWidth="1"/>
    <col min="3" max="16384" width="9.1796875" style="1"/>
  </cols>
  <sheetData>
    <row r="1" spans="1:18" x14ac:dyDescent="0.25">
      <c r="A1" s="161" t="s">
        <v>137</v>
      </c>
      <c r="B1" s="161"/>
      <c r="C1" s="161"/>
      <c r="D1" s="161"/>
      <c r="E1" s="161"/>
      <c r="F1" s="161"/>
      <c r="G1" s="161"/>
      <c r="H1" s="161"/>
      <c r="I1" s="161"/>
      <c r="J1" s="161"/>
      <c r="L1" s="75" t="s">
        <v>207</v>
      </c>
    </row>
    <row r="2" spans="1:18" x14ac:dyDescent="0.25">
      <c r="A2" s="48"/>
      <c r="B2" s="3"/>
      <c r="C2" s="102" t="s">
        <v>0</v>
      </c>
      <c r="D2" s="102" t="s">
        <v>1</v>
      </c>
      <c r="E2" s="102" t="s">
        <v>2</v>
      </c>
      <c r="F2" s="102" t="s">
        <v>3</v>
      </c>
      <c r="G2" s="102" t="s">
        <v>4</v>
      </c>
      <c r="H2" s="102" t="s">
        <v>9</v>
      </c>
      <c r="I2" s="102" t="s">
        <v>8</v>
      </c>
      <c r="J2" s="102" t="s">
        <v>10</v>
      </c>
    </row>
    <row r="3" spans="1:18" ht="10.5" customHeight="1" x14ac:dyDescent="0.25">
      <c r="A3" s="103"/>
      <c r="B3" s="104"/>
      <c r="C3" s="165" t="s">
        <v>134</v>
      </c>
      <c r="D3" s="165"/>
      <c r="E3" s="165"/>
      <c r="F3" s="165"/>
      <c r="G3" s="165" t="s">
        <v>135</v>
      </c>
      <c r="H3" s="165"/>
      <c r="I3" s="165"/>
      <c r="J3" s="165"/>
    </row>
    <row r="4" spans="1:18" ht="21" x14ac:dyDescent="0.25">
      <c r="A4" s="105" t="s">
        <v>13</v>
      </c>
      <c r="B4" s="106"/>
      <c r="C4" s="79" t="s">
        <v>256</v>
      </c>
      <c r="D4" s="79" t="s">
        <v>257</v>
      </c>
      <c r="E4" s="79" t="s">
        <v>254</v>
      </c>
      <c r="F4" s="79" t="s">
        <v>255</v>
      </c>
      <c r="G4" s="79" t="s">
        <v>256</v>
      </c>
      <c r="H4" s="79" t="s">
        <v>257</v>
      </c>
      <c r="I4" s="79" t="s">
        <v>254</v>
      </c>
      <c r="J4" s="79" t="s">
        <v>255</v>
      </c>
    </row>
    <row r="5" spans="1:18" ht="21" x14ac:dyDescent="0.25">
      <c r="A5" s="105" t="s">
        <v>14</v>
      </c>
      <c r="B5" s="106" t="s">
        <v>136</v>
      </c>
      <c r="C5" s="107">
        <v>12</v>
      </c>
      <c r="D5" s="107">
        <v>12</v>
      </c>
      <c r="E5" s="107">
        <v>12</v>
      </c>
      <c r="F5" s="107">
        <v>12</v>
      </c>
      <c r="G5" s="107">
        <v>12</v>
      </c>
      <c r="H5" s="107">
        <v>12</v>
      </c>
      <c r="I5" s="107">
        <v>12</v>
      </c>
      <c r="J5" s="107">
        <v>12</v>
      </c>
    </row>
    <row r="6" spans="1:18" s="2" customFormat="1" ht="10.5" customHeight="1" x14ac:dyDescent="0.25">
      <c r="A6" s="162" t="s">
        <v>138</v>
      </c>
      <c r="B6" s="162"/>
      <c r="C6" s="162"/>
      <c r="D6" s="162"/>
      <c r="E6" s="162"/>
      <c r="F6" s="162"/>
      <c r="G6" s="162"/>
      <c r="H6" s="162"/>
      <c r="I6" s="162"/>
      <c r="J6" s="162"/>
    </row>
    <row r="7" spans="1:18" x14ac:dyDescent="0.25">
      <c r="A7" s="108">
        <v>1</v>
      </c>
      <c r="B7" s="106" t="s">
        <v>139</v>
      </c>
      <c r="C7" s="166"/>
      <c r="D7" s="166"/>
      <c r="E7" s="166"/>
      <c r="F7" s="166"/>
      <c r="G7" s="109">
        <v>53416</v>
      </c>
      <c r="H7" s="109">
        <v>47864</v>
      </c>
      <c r="I7" s="109">
        <v>43520</v>
      </c>
      <c r="J7" s="109">
        <v>37955</v>
      </c>
    </row>
    <row r="8" spans="1:18" s="2" customFormat="1" ht="10.5" customHeight="1" x14ac:dyDescent="0.25">
      <c r="A8" s="162" t="s">
        <v>140</v>
      </c>
      <c r="B8" s="162"/>
      <c r="C8" s="162"/>
      <c r="D8" s="162"/>
      <c r="E8" s="162"/>
      <c r="F8" s="162"/>
      <c r="G8" s="162"/>
      <c r="H8" s="162"/>
      <c r="I8" s="162"/>
      <c r="J8" s="162"/>
    </row>
    <row r="9" spans="1:18" ht="21" x14ac:dyDescent="0.25">
      <c r="A9" s="108">
        <v>2</v>
      </c>
      <c r="B9" s="106" t="s">
        <v>141</v>
      </c>
      <c r="C9" s="110">
        <v>169851</v>
      </c>
      <c r="D9" s="110">
        <v>165758</v>
      </c>
      <c r="E9" s="109">
        <v>161736</v>
      </c>
      <c r="F9" s="109">
        <v>157776</v>
      </c>
      <c r="G9" s="109">
        <v>13794</v>
      </c>
      <c r="H9" s="109">
        <v>13417</v>
      </c>
      <c r="I9" s="109">
        <v>13014</v>
      </c>
      <c r="J9" s="109">
        <v>12649</v>
      </c>
      <c r="K9" s="60"/>
      <c r="L9" s="60"/>
      <c r="M9" s="60"/>
      <c r="N9" s="60"/>
      <c r="O9" s="60"/>
      <c r="P9" s="60"/>
      <c r="Q9" s="60"/>
      <c r="R9" s="60"/>
    </row>
    <row r="10" spans="1:18" x14ac:dyDescent="0.25">
      <c r="A10" s="108">
        <v>3</v>
      </c>
      <c r="B10" s="111" t="s">
        <v>236</v>
      </c>
      <c r="C10" s="112">
        <v>104649</v>
      </c>
      <c r="D10" s="112">
        <v>102288</v>
      </c>
      <c r="E10" s="112">
        <v>100387</v>
      </c>
      <c r="F10" s="112">
        <v>98405</v>
      </c>
      <c r="G10" s="112">
        <v>5232</v>
      </c>
      <c r="H10" s="112">
        <v>5114</v>
      </c>
      <c r="I10" s="112">
        <v>5019</v>
      </c>
      <c r="J10" s="112">
        <v>4920</v>
      </c>
    </row>
    <row r="11" spans="1:18" x14ac:dyDescent="0.25">
      <c r="A11" s="108">
        <v>4</v>
      </c>
      <c r="B11" s="111" t="s">
        <v>237</v>
      </c>
      <c r="C11" s="112">
        <v>65202</v>
      </c>
      <c r="D11" s="112">
        <v>63470</v>
      </c>
      <c r="E11" s="112">
        <v>61349</v>
      </c>
      <c r="F11" s="112">
        <v>59371</v>
      </c>
      <c r="G11" s="112">
        <v>8562</v>
      </c>
      <c r="H11" s="112">
        <v>8303</v>
      </c>
      <c r="I11" s="112">
        <v>7995</v>
      </c>
      <c r="J11" s="112">
        <v>7729</v>
      </c>
    </row>
    <row r="12" spans="1:18" ht="21" x14ac:dyDescent="0.25">
      <c r="A12" s="108">
        <v>5</v>
      </c>
      <c r="B12" s="106" t="s">
        <v>142</v>
      </c>
      <c r="C12" s="109">
        <v>27522</v>
      </c>
      <c r="D12" s="109">
        <v>26824</v>
      </c>
      <c r="E12" s="109">
        <v>26631</v>
      </c>
      <c r="F12" s="109">
        <v>27481</v>
      </c>
      <c r="G12" s="109">
        <v>10349</v>
      </c>
      <c r="H12" s="109">
        <v>10139</v>
      </c>
      <c r="I12" s="109">
        <v>10284</v>
      </c>
      <c r="J12" s="109">
        <v>10762</v>
      </c>
      <c r="K12" s="60"/>
      <c r="L12" s="60"/>
      <c r="M12" s="60"/>
      <c r="N12" s="60"/>
      <c r="O12" s="60"/>
      <c r="P12" s="60"/>
      <c r="Q12" s="60"/>
      <c r="R12" s="60"/>
    </row>
    <row r="13" spans="1:18" ht="21" x14ac:dyDescent="0.25">
      <c r="A13" s="108">
        <v>6</v>
      </c>
      <c r="B13" s="111" t="s">
        <v>238</v>
      </c>
      <c r="C13" s="112">
        <v>13163</v>
      </c>
      <c r="D13" s="112">
        <v>12934</v>
      </c>
      <c r="E13" s="112">
        <v>12534</v>
      </c>
      <c r="F13" s="112">
        <v>13201</v>
      </c>
      <c r="G13" s="112">
        <v>3286</v>
      </c>
      <c r="H13" s="112">
        <v>3229</v>
      </c>
      <c r="I13" s="112">
        <v>3129</v>
      </c>
      <c r="J13" s="112">
        <v>3295</v>
      </c>
    </row>
    <row r="14" spans="1:18" x14ac:dyDescent="0.25">
      <c r="A14" s="108">
        <v>7</v>
      </c>
      <c r="B14" s="111" t="s">
        <v>239</v>
      </c>
      <c r="C14" s="112">
        <v>14349</v>
      </c>
      <c r="D14" s="112">
        <v>13880</v>
      </c>
      <c r="E14" s="112">
        <v>14097</v>
      </c>
      <c r="F14" s="112">
        <v>14280</v>
      </c>
      <c r="G14" s="112">
        <v>7053</v>
      </c>
      <c r="H14" s="112">
        <v>6900</v>
      </c>
      <c r="I14" s="112">
        <v>7155</v>
      </c>
      <c r="J14" s="112">
        <v>7467</v>
      </c>
    </row>
    <row r="15" spans="1:18" x14ac:dyDescent="0.25">
      <c r="A15" s="108">
        <v>8</v>
      </c>
      <c r="B15" s="111" t="s">
        <v>240</v>
      </c>
      <c r="C15" s="112">
        <v>10</v>
      </c>
      <c r="D15" s="112">
        <v>10</v>
      </c>
      <c r="E15" s="112">
        <v>0</v>
      </c>
      <c r="F15" s="112">
        <v>0</v>
      </c>
      <c r="G15" s="112">
        <v>10</v>
      </c>
      <c r="H15" s="112">
        <v>10</v>
      </c>
      <c r="I15" s="112">
        <v>0</v>
      </c>
      <c r="J15" s="112">
        <v>0</v>
      </c>
    </row>
    <row r="16" spans="1:18" x14ac:dyDescent="0.25">
      <c r="A16" s="108">
        <v>9</v>
      </c>
      <c r="B16" s="106" t="s">
        <v>143</v>
      </c>
      <c r="C16" s="164"/>
      <c r="D16" s="164"/>
      <c r="E16" s="164"/>
      <c r="F16" s="164"/>
      <c r="G16" s="110">
        <v>0</v>
      </c>
      <c r="H16" s="110">
        <v>0</v>
      </c>
      <c r="I16" s="110">
        <v>0</v>
      </c>
      <c r="J16" s="110">
        <v>0</v>
      </c>
    </row>
    <row r="17" spans="1:18" x14ac:dyDescent="0.25">
      <c r="A17" s="108">
        <v>10</v>
      </c>
      <c r="B17" s="106" t="s">
        <v>144</v>
      </c>
      <c r="C17" s="109">
        <v>24024</v>
      </c>
      <c r="D17" s="109">
        <v>23260</v>
      </c>
      <c r="E17" s="109">
        <v>22109</v>
      </c>
      <c r="F17" s="109">
        <v>20521</v>
      </c>
      <c r="G17" s="109">
        <v>3686</v>
      </c>
      <c r="H17" s="109">
        <v>3597</v>
      </c>
      <c r="I17" s="109">
        <v>3527</v>
      </c>
      <c r="J17" s="109">
        <v>3407</v>
      </c>
      <c r="K17" s="60"/>
      <c r="L17" s="60"/>
      <c r="M17" s="60"/>
      <c r="N17" s="60"/>
      <c r="O17" s="60"/>
      <c r="P17" s="60"/>
      <c r="Q17" s="60"/>
      <c r="R17" s="60"/>
    </row>
    <row r="18" spans="1:18" ht="26.5" customHeight="1" x14ac:dyDescent="0.25">
      <c r="A18" s="108">
        <v>11</v>
      </c>
      <c r="B18" s="111" t="s">
        <v>242</v>
      </c>
      <c r="C18" s="112">
        <v>1587</v>
      </c>
      <c r="D18" s="112">
        <v>1576</v>
      </c>
      <c r="E18" s="112">
        <v>1539</v>
      </c>
      <c r="F18" s="112">
        <v>1535</v>
      </c>
      <c r="G18" s="112">
        <v>1587</v>
      </c>
      <c r="H18" s="112">
        <v>1576</v>
      </c>
      <c r="I18" s="112">
        <v>1539</v>
      </c>
      <c r="J18" s="112">
        <v>1535</v>
      </c>
    </row>
    <row r="19" spans="1:18" ht="19.5" customHeight="1" x14ac:dyDescent="0.25">
      <c r="A19" s="108">
        <v>12</v>
      </c>
      <c r="B19" s="111" t="s">
        <v>243</v>
      </c>
      <c r="C19" s="112">
        <v>2</v>
      </c>
      <c r="D19" s="112">
        <v>3</v>
      </c>
      <c r="E19" s="112">
        <v>3</v>
      </c>
      <c r="F19" s="112">
        <v>2</v>
      </c>
      <c r="G19" s="112">
        <v>2</v>
      </c>
      <c r="H19" s="112">
        <v>3</v>
      </c>
      <c r="I19" s="112">
        <v>3</v>
      </c>
      <c r="J19" s="112">
        <v>2</v>
      </c>
    </row>
    <row r="20" spans="1:18" ht="15.5" customHeight="1" x14ac:dyDescent="0.25">
      <c r="A20" s="108">
        <v>13</v>
      </c>
      <c r="B20" s="111" t="s">
        <v>241</v>
      </c>
      <c r="C20" s="112">
        <v>22435</v>
      </c>
      <c r="D20" s="112">
        <v>21681</v>
      </c>
      <c r="E20" s="112">
        <v>20567</v>
      </c>
      <c r="F20" s="112">
        <v>18984</v>
      </c>
      <c r="G20" s="112">
        <v>2097</v>
      </c>
      <c r="H20" s="112">
        <v>2018</v>
      </c>
      <c r="I20" s="112">
        <v>1985</v>
      </c>
      <c r="J20" s="112">
        <v>1870</v>
      </c>
    </row>
    <row r="21" spans="1:18" x14ac:dyDescent="0.25">
      <c r="A21" s="108">
        <v>14</v>
      </c>
      <c r="B21" s="106" t="s">
        <v>145</v>
      </c>
      <c r="C21" s="109">
        <v>9955</v>
      </c>
      <c r="D21" s="109">
        <v>9170</v>
      </c>
      <c r="E21" s="109">
        <v>9245</v>
      </c>
      <c r="F21" s="109">
        <v>9426</v>
      </c>
      <c r="G21" s="109">
        <v>9415</v>
      </c>
      <c r="H21" s="109">
        <v>8635</v>
      </c>
      <c r="I21" s="109">
        <v>8724</v>
      </c>
      <c r="J21" s="109">
        <v>8931</v>
      </c>
    </row>
    <row r="22" spans="1:18" x14ac:dyDescent="0.25">
      <c r="A22" s="108">
        <v>15</v>
      </c>
      <c r="B22" s="106" t="s">
        <v>146</v>
      </c>
      <c r="C22" s="109">
        <v>30422</v>
      </c>
      <c r="D22" s="109">
        <v>30022</v>
      </c>
      <c r="E22" s="109">
        <v>29731</v>
      </c>
      <c r="F22" s="109">
        <v>30285</v>
      </c>
      <c r="G22" s="109">
        <v>411</v>
      </c>
      <c r="H22" s="109">
        <v>11</v>
      </c>
      <c r="I22" s="109">
        <v>13</v>
      </c>
      <c r="J22" s="109">
        <v>16</v>
      </c>
    </row>
    <row r="23" spans="1:18" x14ac:dyDescent="0.25">
      <c r="A23" s="113">
        <v>16</v>
      </c>
      <c r="B23" s="114" t="s">
        <v>147</v>
      </c>
      <c r="C23" s="167"/>
      <c r="D23" s="167"/>
      <c r="E23" s="167"/>
      <c r="F23" s="167"/>
      <c r="G23" s="115">
        <v>37655</v>
      </c>
      <c r="H23" s="115">
        <v>35799</v>
      </c>
      <c r="I23" s="115">
        <v>35562</v>
      </c>
      <c r="J23" s="115">
        <v>35765</v>
      </c>
      <c r="M23" s="66"/>
    </row>
    <row r="24" spans="1:18" s="2" customFormat="1" ht="10.5" customHeight="1" x14ac:dyDescent="0.25">
      <c r="A24" s="168" t="s">
        <v>148</v>
      </c>
      <c r="B24" s="168"/>
      <c r="C24" s="168"/>
      <c r="D24" s="168"/>
      <c r="E24" s="168"/>
      <c r="F24" s="168"/>
      <c r="G24" s="168"/>
      <c r="H24" s="168"/>
      <c r="I24" s="168"/>
      <c r="J24" s="168"/>
    </row>
    <row r="25" spans="1:18" ht="21" x14ac:dyDescent="0.25">
      <c r="A25" s="108">
        <v>17</v>
      </c>
      <c r="B25" s="106" t="s">
        <v>149</v>
      </c>
      <c r="C25" s="109">
        <v>10675</v>
      </c>
      <c r="D25" s="109">
        <v>9751</v>
      </c>
      <c r="E25" s="109">
        <v>7700</v>
      </c>
      <c r="F25" s="109">
        <v>5907</v>
      </c>
      <c r="G25" s="109">
        <v>6022</v>
      </c>
      <c r="H25" s="109">
        <v>5370</v>
      </c>
      <c r="I25" s="109">
        <v>4321</v>
      </c>
      <c r="J25" s="109">
        <v>4833</v>
      </c>
    </row>
    <row r="26" spans="1:18" x14ac:dyDescent="0.25">
      <c r="A26" s="108">
        <v>18</v>
      </c>
      <c r="B26" s="106" t="s">
        <v>150</v>
      </c>
      <c r="C26" s="109">
        <v>6655</v>
      </c>
      <c r="D26" s="109">
        <v>5996</v>
      </c>
      <c r="E26" s="109">
        <v>5433</v>
      </c>
      <c r="F26" s="109">
        <v>4773</v>
      </c>
      <c r="G26" s="109">
        <v>3840</v>
      </c>
      <c r="H26" s="109">
        <v>3474</v>
      </c>
      <c r="I26" s="109">
        <v>3165</v>
      </c>
      <c r="J26" s="109">
        <v>2847</v>
      </c>
    </row>
    <row r="27" spans="1:18" x14ac:dyDescent="0.25">
      <c r="A27" s="108">
        <v>19</v>
      </c>
      <c r="B27" s="106" t="s">
        <v>151</v>
      </c>
      <c r="C27" s="109">
        <v>2506</v>
      </c>
      <c r="D27" s="109">
        <v>2824</v>
      </c>
      <c r="E27" s="109">
        <v>3053</v>
      </c>
      <c r="F27" s="109">
        <v>4177</v>
      </c>
      <c r="G27" s="109">
        <v>2506</v>
      </c>
      <c r="H27" s="109">
        <v>2824</v>
      </c>
      <c r="I27" s="109">
        <v>3053</v>
      </c>
      <c r="J27" s="109">
        <v>4177</v>
      </c>
    </row>
    <row r="28" spans="1:18" s="46" customFormat="1" ht="52.5" x14ac:dyDescent="0.25">
      <c r="A28" s="123" t="s">
        <v>15</v>
      </c>
      <c r="B28" s="124" t="s">
        <v>152</v>
      </c>
      <c r="C28" s="171"/>
      <c r="D28" s="171"/>
      <c r="E28" s="171"/>
      <c r="F28" s="171"/>
      <c r="G28" s="110">
        <v>0</v>
      </c>
      <c r="H28" s="110">
        <v>0</v>
      </c>
      <c r="I28" s="110">
        <v>0</v>
      </c>
      <c r="J28" s="110">
        <v>0</v>
      </c>
    </row>
    <row r="29" spans="1:18" ht="21" x14ac:dyDescent="0.25">
      <c r="A29" s="108" t="s">
        <v>16</v>
      </c>
      <c r="B29" s="116" t="s">
        <v>153</v>
      </c>
      <c r="C29" s="171"/>
      <c r="D29" s="171"/>
      <c r="E29" s="171"/>
      <c r="F29" s="171"/>
      <c r="G29" s="110">
        <v>0</v>
      </c>
      <c r="H29" s="110">
        <v>0</v>
      </c>
      <c r="I29" s="110">
        <v>0</v>
      </c>
      <c r="J29" s="110">
        <v>0</v>
      </c>
    </row>
    <row r="30" spans="1:18" x14ac:dyDescent="0.25">
      <c r="A30" s="113">
        <v>20</v>
      </c>
      <c r="B30" s="114" t="s">
        <v>154</v>
      </c>
      <c r="C30" s="122">
        <v>19836</v>
      </c>
      <c r="D30" s="122">
        <v>18571</v>
      </c>
      <c r="E30" s="122">
        <v>16186</v>
      </c>
      <c r="F30" s="122">
        <v>14857</v>
      </c>
      <c r="G30" s="115">
        <v>12368</v>
      </c>
      <c r="H30" s="115">
        <v>11668</v>
      </c>
      <c r="I30" s="115">
        <v>10539</v>
      </c>
      <c r="J30" s="115">
        <v>11857</v>
      </c>
      <c r="K30" s="60"/>
      <c r="L30" s="60"/>
      <c r="M30" s="60"/>
      <c r="N30" s="60"/>
      <c r="O30" s="60"/>
      <c r="P30" s="60"/>
      <c r="Q30" s="60"/>
      <c r="R30" s="60"/>
    </row>
    <row r="31" spans="1:18" s="46" customFormat="1" ht="17" customHeight="1" x14ac:dyDescent="0.25">
      <c r="A31" s="108" t="s">
        <v>5</v>
      </c>
      <c r="B31" s="106" t="s">
        <v>155</v>
      </c>
      <c r="C31" s="110">
        <v>0</v>
      </c>
      <c r="D31" s="110">
        <v>0</v>
      </c>
      <c r="E31" s="110">
        <v>0</v>
      </c>
      <c r="F31" s="110">
        <v>0</v>
      </c>
      <c r="G31" s="110">
        <v>0</v>
      </c>
      <c r="H31" s="110">
        <v>0</v>
      </c>
      <c r="I31" s="110">
        <v>0</v>
      </c>
      <c r="J31" s="110">
        <v>0</v>
      </c>
    </row>
    <row r="32" spans="1:18" s="46" customFormat="1" ht="17" customHeight="1" x14ac:dyDescent="0.25">
      <c r="A32" s="108" t="s">
        <v>6</v>
      </c>
      <c r="B32" s="106" t="s">
        <v>156</v>
      </c>
      <c r="C32" s="110">
        <v>0</v>
      </c>
      <c r="D32" s="110">
        <v>0</v>
      </c>
      <c r="E32" s="110">
        <v>0</v>
      </c>
      <c r="F32" s="110">
        <v>0</v>
      </c>
      <c r="G32" s="110">
        <v>0</v>
      </c>
      <c r="H32" s="110">
        <v>0</v>
      </c>
      <c r="I32" s="110">
        <v>0</v>
      </c>
      <c r="J32" s="110">
        <v>0</v>
      </c>
    </row>
    <row r="33" spans="1:10" s="46" customFormat="1" ht="17" customHeight="1" x14ac:dyDescent="0.25">
      <c r="A33" s="108" t="s">
        <v>7</v>
      </c>
      <c r="B33" s="106" t="s">
        <v>157</v>
      </c>
      <c r="C33" s="109">
        <v>19836</v>
      </c>
      <c r="D33" s="109">
        <v>18571</v>
      </c>
      <c r="E33" s="109">
        <v>16186</v>
      </c>
      <c r="F33" s="109">
        <v>14857</v>
      </c>
      <c r="G33" s="109">
        <v>12368</v>
      </c>
      <c r="H33" s="109">
        <v>11668</v>
      </c>
      <c r="I33" s="109">
        <v>10539</v>
      </c>
      <c r="J33" s="109">
        <v>11857</v>
      </c>
    </row>
    <row r="34" spans="1:10" s="2" customFormat="1" ht="11" customHeight="1" x14ac:dyDescent="0.25">
      <c r="A34" s="162" t="s">
        <v>158</v>
      </c>
      <c r="B34" s="162"/>
      <c r="C34" s="162"/>
      <c r="D34" s="162"/>
      <c r="E34" s="162"/>
      <c r="F34" s="162"/>
      <c r="G34" s="162"/>
      <c r="H34" s="162"/>
      <c r="I34" s="162"/>
      <c r="J34" s="162"/>
    </row>
    <row r="35" spans="1:10" x14ac:dyDescent="0.25">
      <c r="A35" s="117" t="s">
        <v>17</v>
      </c>
      <c r="B35" s="118" t="s">
        <v>159</v>
      </c>
      <c r="C35" s="169"/>
      <c r="D35" s="169"/>
      <c r="E35" s="169"/>
      <c r="F35" s="169"/>
      <c r="G35" s="109">
        <v>53416</v>
      </c>
      <c r="H35" s="109">
        <v>47864</v>
      </c>
      <c r="I35" s="109">
        <v>43520</v>
      </c>
      <c r="J35" s="109">
        <v>37955</v>
      </c>
    </row>
    <row r="36" spans="1:10" x14ac:dyDescent="0.25">
      <c r="A36" s="117">
        <v>22</v>
      </c>
      <c r="B36" s="118" t="s">
        <v>160</v>
      </c>
      <c r="C36" s="170"/>
      <c r="D36" s="170"/>
      <c r="E36" s="170"/>
      <c r="F36" s="170"/>
      <c r="G36" s="109">
        <v>25287</v>
      </c>
      <c r="H36" s="109">
        <v>24131</v>
      </c>
      <c r="I36" s="109">
        <v>25023</v>
      </c>
      <c r="J36" s="109">
        <v>23908</v>
      </c>
    </row>
    <row r="37" spans="1:10" x14ac:dyDescent="0.25">
      <c r="A37" s="119">
        <v>23</v>
      </c>
      <c r="B37" s="120" t="s">
        <v>161</v>
      </c>
      <c r="C37" s="163"/>
      <c r="D37" s="163"/>
      <c r="E37" s="163"/>
      <c r="F37" s="163"/>
      <c r="G37" s="121">
        <v>2.15</v>
      </c>
      <c r="H37" s="120">
        <v>2.0099999999999998</v>
      </c>
      <c r="I37" s="121">
        <v>1.76</v>
      </c>
      <c r="J37" s="120">
        <v>1.62</v>
      </c>
    </row>
    <row r="38" spans="1:10" x14ac:dyDescent="0.25">
      <c r="G38" s="60"/>
      <c r="H38" s="60"/>
      <c r="I38" s="60"/>
      <c r="J38" s="60"/>
    </row>
    <row r="39" spans="1:10" x14ac:dyDescent="0.25">
      <c r="A39" s="49"/>
      <c r="G39" s="60"/>
      <c r="H39" s="60"/>
      <c r="I39" s="60"/>
      <c r="J39" s="60"/>
    </row>
  </sheetData>
  <sheetProtection algorithmName="SHA-512" hashValue="hIcHsei2Muj7r9ZTZNz6oVLmtz7RypL4L+y7Ytu1zgu7eMWPNQruoJJ/9rjrtp906l3iNSR+Vq+2DSwJHXUoHg==" saltValue="cIdQjuT0OMB5NzymLyYfFg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4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E16"/>
  <sheetViews>
    <sheetView showGridLines="0" zoomScaleNormal="100" workbookViewId="0">
      <selection activeCell="B20" sqref="B20"/>
    </sheetView>
  </sheetViews>
  <sheetFormatPr defaultColWidth="9.1796875" defaultRowHeight="10.5" x14ac:dyDescent="0.25"/>
  <cols>
    <col min="1" max="1" width="3.54296875" style="47" customWidth="1"/>
    <col min="2" max="2" width="54.0898437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76" t="s">
        <v>162</v>
      </c>
      <c r="B1" s="127"/>
      <c r="C1" s="127"/>
      <c r="D1" s="46"/>
      <c r="E1" s="75" t="s">
        <v>207</v>
      </c>
    </row>
    <row r="2" spans="1:5" s="46" customFormat="1" ht="15" customHeight="1" x14ac:dyDescent="0.25">
      <c r="A2" s="172"/>
      <c r="B2" s="172"/>
      <c r="C2" s="97" t="s">
        <v>0</v>
      </c>
    </row>
    <row r="3" spans="1:5" s="46" customFormat="1" ht="15" customHeight="1" x14ac:dyDescent="0.25">
      <c r="A3" s="173"/>
      <c r="B3" s="173"/>
      <c r="C3" s="97" t="s">
        <v>163</v>
      </c>
    </row>
    <row r="4" spans="1:5" s="46" customFormat="1" ht="11" customHeight="1" x14ac:dyDescent="0.25">
      <c r="A4" s="133">
        <v>1</v>
      </c>
      <c r="B4" s="101" t="s">
        <v>164</v>
      </c>
      <c r="C4" s="148">
        <v>46798.8</v>
      </c>
    </row>
    <row r="5" spans="1:5" s="46" customFormat="1" ht="11" customHeight="1" x14ac:dyDescent="0.25">
      <c r="A5" s="98">
        <v>2</v>
      </c>
      <c r="B5" s="99" t="s">
        <v>165</v>
      </c>
      <c r="C5" s="149">
        <v>1709.4</v>
      </c>
    </row>
    <row r="6" spans="1:5" s="46" customFormat="1" ht="11" customHeight="1" x14ac:dyDescent="0.25">
      <c r="A6" s="98">
        <v>3</v>
      </c>
      <c r="B6" s="99" t="s">
        <v>166</v>
      </c>
      <c r="C6" s="149">
        <v>-429.8</v>
      </c>
    </row>
    <row r="7" spans="1:5" s="46" customFormat="1" ht="11" customHeight="1" x14ac:dyDescent="0.25">
      <c r="A7" s="98">
        <v>4</v>
      </c>
      <c r="B7" s="99" t="s">
        <v>167</v>
      </c>
      <c r="C7" s="149">
        <v>0</v>
      </c>
    </row>
    <row r="8" spans="1:5" ht="11" customHeight="1" x14ac:dyDescent="0.25">
      <c r="A8" s="98">
        <v>5</v>
      </c>
      <c r="B8" s="99" t="s">
        <v>168</v>
      </c>
      <c r="C8" s="149">
        <v>975.4</v>
      </c>
    </row>
    <row r="9" spans="1:5" ht="11" customHeight="1" x14ac:dyDescent="0.25">
      <c r="A9" s="98">
        <v>6</v>
      </c>
      <c r="B9" s="99" t="s">
        <v>169</v>
      </c>
      <c r="C9" s="149">
        <v>0</v>
      </c>
    </row>
    <row r="10" spans="1:5" ht="11" customHeight="1" x14ac:dyDescent="0.25">
      <c r="A10" s="98">
        <v>7</v>
      </c>
      <c r="B10" s="99" t="s">
        <v>170</v>
      </c>
      <c r="C10" s="149">
        <v>-96</v>
      </c>
    </row>
    <row r="11" spans="1:5" ht="11" customHeight="1" x14ac:dyDescent="0.25">
      <c r="A11" s="98">
        <v>8</v>
      </c>
      <c r="B11" s="99" t="s">
        <v>171</v>
      </c>
      <c r="C11" s="149">
        <v>12.6</v>
      </c>
    </row>
    <row r="12" spans="1:5" ht="11" customHeight="1" x14ac:dyDescent="0.25">
      <c r="A12" s="100">
        <v>9</v>
      </c>
      <c r="B12" s="101" t="s">
        <v>172</v>
      </c>
      <c r="C12" s="148">
        <v>48970.400000000001</v>
      </c>
    </row>
    <row r="13" spans="1:5" x14ac:dyDescent="0.25">
      <c r="C13" s="60"/>
    </row>
    <row r="16" spans="1:5" x14ac:dyDescent="0.25">
      <c r="C16" s="66"/>
    </row>
  </sheetData>
  <sheetProtection algorithmName="SHA-512" hashValue="ZHZhI9rblWU6KxzbJukjuUcfuFLOXYZDjUfOh1Hxybc4WKeEU/wPRRK9lBz1NjoKfu4wJfi5fb19BX708FsLvg==" saltValue="LRYIexTyRoCHZWjYkoH1OQ==" spinCount="100000" sheet="1" objects="1" scenarios="1"/>
  <mergeCells count="1">
    <mergeCell ref="A2:B3"/>
  </mergeCells>
  <hyperlinks>
    <hyperlink ref="E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5"/>
    <col min="2" max="2" width="24.81640625" style="5" customWidth="1"/>
    <col min="3" max="6" width="8.7265625" style="5"/>
    <col min="7" max="7" width="11" style="5" customWidth="1"/>
    <col min="8" max="14" width="8.7265625" style="5"/>
  </cols>
  <sheetData>
    <row r="1" spans="1:14" x14ac:dyDescent="0.35">
      <c r="A1" s="4"/>
    </row>
    <row r="2" spans="1:14" ht="15.5" x14ac:dyDescent="0.35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5.5" x14ac:dyDescent="0.35">
      <c r="A3" s="8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5.5" x14ac:dyDescent="0.35">
      <c r="A4" s="8"/>
      <c r="B4" s="8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</row>
    <row r="5" spans="1:14" ht="15.5" x14ac:dyDescent="0.35">
      <c r="A5" s="8"/>
      <c r="B5" s="8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</row>
    <row r="6" spans="1:14" x14ac:dyDescent="0.35">
      <c r="A6" s="174"/>
      <c r="B6" s="174"/>
      <c r="C6" s="175"/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</row>
    <row r="7" spans="1:14" x14ac:dyDescent="0.35">
      <c r="A7" s="174"/>
      <c r="B7" s="174"/>
      <c r="C7" s="175"/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</row>
    <row r="8" spans="1:14" ht="39" customHeight="1" x14ac:dyDescent="0.35">
      <c r="A8" s="8"/>
      <c r="B8" s="8"/>
      <c r="C8" s="9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</row>
    <row r="9" spans="1:14" x14ac:dyDescent="0.35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 x14ac:dyDescent="0.35">
      <c r="A10" s="10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4" x14ac:dyDescent="0.35">
      <c r="A11" s="13"/>
      <c r="B11" s="14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x14ac:dyDescent="0.35">
      <c r="A12" s="13"/>
      <c r="B12" s="14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</row>
    <row r="13" spans="1:14" x14ac:dyDescent="0.35">
      <c r="A13" s="13"/>
      <c r="B13" s="14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</row>
    <row r="14" spans="1:14" x14ac:dyDescent="0.35">
      <c r="A14" s="13"/>
      <c r="B14" s="14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</row>
    <row r="15" spans="1:14" x14ac:dyDescent="0.35">
      <c r="A15" s="13"/>
      <c r="B15" s="14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</row>
    <row r="16" spans="1:14" x14ac:dyDescent="0.35">
      <c r="A16" s="13"/>
      <c r="B16" s="14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x14ac:dyDescent="0.35">
      <c r="A17" s="13"/>
      <c r="B17" s="14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 x14ac:dyDescent="0.35">
      <c r="A18" s="10"/>
      <c r="B18" s="11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</row>
    <row r="19" spans="1:14" x14ac:dyDescent="0.35">
      <c r="A19" s="13"/>
      <c r="B19" s="1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x14ac:dyDescent="0.35">
      <c r="A20" s="13"/>
      <c r="B20" s="1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</row>
    <row r="21" spans="1:14" x14ac:dyDescent="0.35">
      <c r="A21" s="13"/>
      <c r="B21" s="14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 x14ac:dyDescent="0.35">
      <c r="A22" s="13"/>
      <c r="B22" s="14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spans="1:14" x14ac:dyDescent="0.35">
      <c r="A23" s="13"/>
      <c r="B23" s="14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35">
      <c r="A24" s="10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35">
      <c r="A25" s="13"/>
      <c r="B25" s="14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 x14ac:dyDescent="0.35">
      <c r="A26" s="13"/>
      <c r="B26" s="14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spans="1:14" x14ac:dyDescent="0.35">
      <c r="A27" s="13"/>
      <c r="B27" s="14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spans="1:14" x14ac:dyDescent="0.35">
      <c r="A28" s="13"/>
      <c r="B28" s="14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spans="1:14" x14ac:dyDescent="0.35">
      <c r="A29" s="13"/>
      <c r="B29" s="14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spans="1:14" x14ac:dyDescent="0.35">
      <c r="A30" s="13"/>
      <c r="B30" s="14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spans="1:14" x14ac:dyDescent="0.35">
      <c r="A31" s="15"/>
      <c r="B31" s="16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roboczy</vt:lpstr>
      <vt:lpstr>spis treści</vt:lpstr>
      <vt:lpstr>1</vt:lpstr>
      <vt:lpstr>2</vt:lpstr>
      <vt:lpstr>3</vt:lpstr>
      <vt:lpstr>4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