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1\roczne\4. Strona www\"/>
    </mc:Choice>
  </mc:AlternateContent>
  <workbookProtection workbookPassword="C9A0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41" r:id="rId15"/>
    <sheet name="14" sheetId="14" r:id="rId16"/>
    <sheet name="15" sheetId="15" r:id="rId17"/>
    <sheet name="16" sheetId="16" r:id="rId18"/>
    <sheet name="17" sheetId="18" r:id="rId19"/>
    <sheet name="18" sheetId="19" r:id="rId20"/>
    <sheet name="19" sheetId="20" r:id="rId21"/>
    <sheet name="20" sheetId="21" r:id="rId22"/>
    <sheet name="21" sheetId="26" r:id="rId23"/>
    <sheet name="22" sheetId="22" r:id="rId24"/>
    <sheet name="23" sheetId="42" r:id="rId25"/>
    <sheet name="24" sheetId="23" r:id="rId26"/>
    <sheet name="25" sheetId="24" r:id="rId27"/>
    <sheet name="26" sheetId="25" r:id="rId28"/>
    <sheet name="27" sheetId="48" r:id="rId29"/>
    <sheet name="28" sheetId="49" r:id="rId30"/>
    <sheet name="29" sheetId="38" r:id="rId31"/>
    <sheet name="30" sheetId="39" r:id="rId32"/>
    <sheet name="31" sheetId="40" r:id="rId33"/>
    <sheet name="32" sheetId="34" r:id="rId34"/>
    <sheet name="33" sheetId="35" r:id="rId35"/>
    <sheet name="34" sheetId="36" r:id="rId36"/>
    <sheet name="35" sheetId="43" r:id="rId37"/>
    <sheet name="36" sheetId="44" r:id="rId38"/>
    <sheet name="37" sheetId="45" r:id="rId39"/>
    <sheet name="38" sheetId="47" r:id="rId40"/>
    <sheet name="_" sheetId="27" state="hidden" r:id="rId41"/>
  </sheets>
  <externalReferences>
    <externalReference r:id="rId42"/>
    <externalReference r:id="rId43"/>
    <externalReference r:id="rId44"/>
  </externalReferences>
  <definedNames>
    <definedName name="_AMO_UniqueIdentifier" hidden="1">"'246ca71c-ff0c-4c82-8823-85e465711da3'"</definedName>
    <definedName name="_app3" localSheetId="31" hidden="1">{#N/A,#N/A,TRUE,"Sheet1"}</definedName>
    <definedName name="_app3" localSheetId="32" hidden="1">{#N/A,#N/A,TRUE,"Sheet1"}</definedName>
    <definedName name="_app3" localSheetId="34" hidden="1">{#N/A,#N/A,TRUE,"Sheet1"}</definedName>
    <definedName name="_app3" localSheetId="35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treści'!$A$43</definedName>
    <definedName name="a" localSheetId="31" hidden="1">{#N/A,#N/A,TRUE,"Sheet1"}</definedName>
    <definedName name="a" localSheetId="32" hidden="1">{#N/A,#N/A,TRUE,"Sheet1"}</definedName>
    <definedName name="a" localSheetId="34" hidden="1">{#N/A,#N/A,TRUE,"Sheet1"}</definedName>
    <definedName name="a" localSheetId="35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1" hidden="1">{#N/A,#N/A,TRUE,"Sheet1"}</definedName>
    <definedName name="balance" localSheetId="32" hidden="1">{#N/A,#N/A,TRUE,"Sheet1"}</definedName>
    <definedName name="balance" localSheetId="34" hidden="1">{#N/A,#N/A,TRUE,"Sheet1"}</definedName>
    <definedName name="balance" localSheetId="35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31" hidden="1">{#N/A,#N/A,TRUE,"Sheet1"}</definedName>
    <definedName name="balance1" localSheetId="32" hidden="1">{#N/A,#N/A,TRUE,"Sheet1"}</definedName>
    <definedName name="balance1" localSheetId="34" hidden="1">{#N/A,#N/A,TRUE,"Sheet1"}</definedName>
    <definedName name="balance1" localSheetId="35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0">'19'!$A$1:$J$12</definedName>
    <definedName name="_xlnm.Print_Area" localSheetId="3">'2'!$A$3:$D$120</definedName>
    <definedName name="_xlnm.Print_Area" localSheetId="22">'21'!$A$1:$S$22</definedName>
    <definedName name="_xlnm.Print_Area" localSheetId="25">'24'!$A$1:$E$23</definedName>
    <definedName name="_xlnm.Print_Area" localSheetId="31">'30'!$B$2:$D$9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31">#REF!</definedName>
    <definedName name="PC" localSheetId="32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1" hidden="1">{#N/A,#N/A,FALSE,"Market data _ Interest 3,12,60"}</definedName>
    <definedName name="wrn.Market._.data._._._.Interes." localSheetId="32" hidden="1">{#N/A,#N/A,FALSE,"Market data _ Interest 3,12,60"}</definedName>
    <definedName name="wrn.Market._.data._._._.Interes." localSheetId="34" hidden="1">{#N/A,#N/A,FALSE,"Market data _ Interest 3,12,60"}</definedName>
    <definedName name="wrn.Market._.data._._._.Interes." localSheetId="35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1" hidden="1">{#N/A,#N/A,TRUE,"Sheet1"}</definedName>
    <definedName name="wrn.Market._.data._.Volatilities." localSheetId="32" hidden="1">{#N/A,#N/A,TRUE,"Sheet1"}</definedName>
    <definedName name="wrn.Market._.data._.Volatilities." localSheetId="34" hidden="1">{#N/A,#N/A,TRUE,"Sheet1"}</definedName>
    <definedName name="wrn.Market._.data._.Volatilities." localSheetId="35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  <definedName name="Z_1DB48480_6711_40FB_9C4F_EB173E700CA0_.wvu.PrintArea" localSheetId="35" hidden="1">'34'!#REF!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45" l="1"/>
  <c r="E22" i="45"/>
  <c r="F22" i="45"/>
  <c r="G22" i="45"/>
  <c r="H22" i="45"/>
  <c r="I22" i="45"/>
  <c r="J22" i="45"/>
  <c r="C22" i="45"/>
  <c r="D16" i="45"/>
  <c r="E16" i="45"/>
  <c r="F16" i="45"/>
  <c r="G16" i="45"/>
  <c r="H16" i="45"/>
  <c r="I16" i="45"/>
  <c r="J16" i="45"/>
  <c r="C16" i="45"/>
  <c r="D10" i="45"/>
  <c r="E10" i="45"/>
  <c r="F10" i="45"/>
  <c r="G10" i="45"/>
  <c r="H10" i="45"/>
  <c r="I10" i="45"/>
  <c r="J10" i="45"/>
  <c r="C10" i="45"/>
  <c r="C86" i="3" l="1"/>
  <c r="E19" i="42" l="1"/>
</calcChain>
</file>

<file path=xl/sharedStrings.xml><?xml version="1.0" encoding="utf-8"?>
<sst xmlns="http://schemas.openxmlformats.org/spreadsheetml/2006/main" count="2376" uniqueCount="1107">
  <si>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</si>
  <si>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</si>
  <si>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</si>
  <si>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</si>
  <si>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</si>
  <si>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</si>
  <si>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</si>
  <si>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</si>
  <si>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</si>
  <si>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</si>
  <si>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</si>
  <si>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</si>
  <si>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</si>
  <si>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</si>
  <si>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</si>
  <si>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</si>
  <si>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</si>
  <si>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</si>
  <si>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</si>
  <si>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</si>
  <si>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</si>
  <si>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</si>
  <si>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</si>
  <si>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</si>
  <si>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</si>
  <si>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</si>
  <si>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</si>
  <si>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</si>
  <si>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</si>
  <si>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</si>
  <si>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</si>
  <si>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</si>
  <si>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</si>
  <si>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</si>
  <si>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</si>
  <si>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</si>
  <si>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</si>
  <si>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</si>
  <si>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</si>
  <si>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</si>
  <si>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</si>
  <si>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</si>
  <si>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</si>
  <si>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</si>
  <si>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</si>
  <si>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</si>
  <si>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</si>
  <si>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</si>
  <si>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</si>
  <si>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</si>
  <si>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</si>
  <si>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</si>
  <si>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</si>
  <si>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</si>
  <si>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</si>
  <si>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</si>
  <si>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</si>
  <si>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</si>
  <si>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</si>
  <si>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</si>
  <si>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</si>
  <si>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</si>
  <si>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</si>
  <si>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</si>
  <si>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</si>
  <si>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</si>
  <si>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</si>
  <si>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</si>
  <si>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</si>
  <si>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</si>
  <si>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</si>
  <si>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</si>
  <si>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</si>
  <si>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</si>
  <si>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</si>
  <si>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</si>
  <si>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</si>
  <si>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</si>
  <si>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</si>
  <si>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</si>
  <si>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</si>
  <si>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</si>
  <si>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</si>
  <si>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</si>
  <si>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</si>
  <si>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</si>
  <si>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</si>
  <si>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</si>
  <si>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</si>
  <si>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</si>
  <si>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</si>
  <si>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</si>
  <si>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</si>
  <si>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</si>
  <si>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</si>
  <si>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</si>
  <si>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</si>
  <si>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</si>
  <si>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</si>
  <si>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</si>
  <si>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</si>
  <si>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</si>
  <si>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</si>
  <si>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</si>
  <si>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</si>
  <si>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</si>
  <si>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</si>
  <si>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</si>
  <si>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</si>
  <si>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</si>
  <si>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</si>
  <si>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</si>
  <si>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</si>
  <si>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</si>
  <si>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</si>
  <si>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</si>
  <si>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</si>
  <si>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</si>
  <si>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</si>
  <si>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</si>
  <si>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</si>
  <si>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</si>
  <si>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</si>
  <si>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</si>
  <si>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</si>
  <si>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</si>
  <si>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</si>
  <si>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</si>
  <si>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</si>
  <si>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</si>
  <si>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</si>
  <si>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</si>
  <si>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</si>
  <si>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</si>
  <si>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</si>
  <si>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</si>
  <si>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</si>
  <si>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</si>
  <si>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</si>
  <si>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</si>
  <si>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</si>
  <si>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</si>
  <si>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</si>
  <si>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</si>
  <si>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</si>
  <si>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</si>
  <si>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</si>
  <si>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</si>
  <si>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</si>
  <si>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</si>
  <si>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</si>
  <si>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</si>
  <si>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</si>
  <si>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</si>
  <si>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</si>
  <si>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</si>
  <si>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</si>
  <si>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</si>
  <si>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</si>
  <si>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</si>
  <si>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</si>
  <si>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</si>
  <si>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</si>
  <si>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</si>
  <si>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</si>
  <si>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</si>
  <si>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</si>
  <si>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</si>
  <si>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</si>
  <si>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</si>
  <si>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</si>
  <si>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</si>
  <si>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</si>
  <si>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</si>
  <si>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</si>
  <si>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</si>
  <si>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</si>
  <si>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</si>
  <si>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</si>
  <si>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</si>
  <si>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</si>
  <si>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</si>
  <si>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</si>
  <si>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</si>
  <si>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</si>
  <si>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</si>
  <si>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</si>
  <si>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</si>
  <si>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</si>
  <si>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</si>
  <si>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</si>
  <si>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</si>
  <si>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</si>
  <si>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</si>
  <si>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</si>
  <si>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</si>
  <si>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</si>
  <si>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</si>
  <si>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</si>
  <si>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</si>
  <si>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</si>
  <si>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W tym 1250 % RW/odliczenie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</si>
  <si>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</si>
  <si>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</si>
  <si>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</si>
  <si>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</si>
  <si>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</si>
  <si>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</si>
  <si>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</si>
  <si>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</si>
  <si>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</si>
  <si>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</si>
  <si>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</si>
  <si>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</si>
  <si>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</si>
  <si>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</si>
  <si>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</si>
  <si>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</si>
  <si>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</si>
  <si>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</si>
  <si>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</si>
  <si>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</si>
  <si>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</si>
  <si>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</si>
  <si>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</si>
  <si>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</si>
  <si>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</si>
  <si>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Instrumenty kapitałowe i powiązane ażio emisyjne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</si>
  <si>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</si>
  <si>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</si>
  <si>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</si>
  <si>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</si>
  <si>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</si>
  <si>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</si>
  <si>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</si>
  <si>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</si>
  <si>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</si>
  <si>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</si>
  <si>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</si>
  <si>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</si>
  <si>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</si>
  <si>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</si>
  <si>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</si>
  <si>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</si>
  <si>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</si>
  <si>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</si>
  <si>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</si>
  <si>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</si>
  <si>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</si>
  <si>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</si>
  <si>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</si>
  <si>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</si>
  <si>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</si>
  <si>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</si>
  <si>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</si>
  <si>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</si>
  <si>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</si>
  <si>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</si>
  <si>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</si>
  <si>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</si>
  <si>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</si>
  <si>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</si>
  <si>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</si>
  <si>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</si>
  <si>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</si>
  <si>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</si>
  <si>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</si>
  <si>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</si>
  <si>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</si>
  <si>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</si>
  <si>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</si>
  <si>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</si>
  <si>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</si>
  <si>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</si>
  <si>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</si>
  <si>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</si>
  <si>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</si>
  <si>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</si>
  <si>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</si>
  <si>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</si>
  <si>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</si>
  <si>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</si>
  <si>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</si>
  <si>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</si>
  <si>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</si>
  <si>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</si>
  <si>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</si>
  <si>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</si>
  <si>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</si>
  <si>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</si>
  <si>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</si>
  <si>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</si>
  <si>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</si>
  <si>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</si>
  <si>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</si>
  <si>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</si>
  <si>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</si>
  <si>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</si>
  <si>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</si>
  <si>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</si>
  <si>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</si>
  <si>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</si>
  <si>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</si>
  <si>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</si>
  <si>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</si>
  <si>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</si>
  <si>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</si>
  <si>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</si>
  <si>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</si>
  <si>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</si>
  <si>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</si>
  <si>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</si>
  <si>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</si>
  <si>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</si>
  <si>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</si>
  <si>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</si>
  <si>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</si>
  <si>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</si>
  <si>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</si>
  <si>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</si>
  <si>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</si>
  <si>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</si>
  <si>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</si>
  <si>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</si>
  <si>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</si>
  <si>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</si>
  <si>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</si>
  <si>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</si>
  <si>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</si>
  <si>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</si>
  <si>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</si>
  <si>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</si>
  <si>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</si>
  <si>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</si>
  <si>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</si>
  <si>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</si>
  <si>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</si>
  <si>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</si>
  <si>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</si>
  <si>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</si>
  <si>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</si>
  <si>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</si>
  <si>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</si>
  <si>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</si>
  <si>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</si>
  <si>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</si>
  <si>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</si>
  <si>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</si>
  <si>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</si>
  <si>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</si>
  <si>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</si>
  <si>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</si>
  <si>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</si>
  <si>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</si>
  <si>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</si>
  <si>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</si>
  <si>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</si>
  <si>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</si>
  <si>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</si>
  <si>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</si>
  <si>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</si>
  <si>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</si>
  <si>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</si>
  <si>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</si>
  <si>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</si>
  <si>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</si>
  <si>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</si>
  <si>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</si>
  <si>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</si>
  <si>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</si>
  <si>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</si>
  <si>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</si>
  <si>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</si>
  <si>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</si>
  <si>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</si>
  <si>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</si>
  <si>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</si>
  <si>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</si>
  <si>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</si>
  <si>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</si>
  <si>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</si>
  <si>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</si>
  <si>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</si>
  <si>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</si>
  <si>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</si>
  <si>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</si>
  <si>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</si>
  <si>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</si>
  <si>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</si>
  <si>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</si>
  <si>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</si>
  <si>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</si>
  <si>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</si>
  <si>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</si>
  <si>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</si>
  <si>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</si>
  <si>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</si>
  <si>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</si>
  <si>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</si>
  <si>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</si>
  <si>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</si>
  <si>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</si>
  <si>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</si>
  <si>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</si>
  <si>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</si>
  <si>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</si>
  <si>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</si>
  <si>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</si>
  <si>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</si>
  <si>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</si>
  <si>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</si>
  <si>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</si>
  <si>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</si>
  <si>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</si>
  <si>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</si>
  <si>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</si>
  <si>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</si>
  <si>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</si>
  <si>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</si>
  <si>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</si>
  <si>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</si>
  <si>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</si>
  <si>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</si>
  <si>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</si>
  <si>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</si>
  <si>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</si>
  <si>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</si>
  <si>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</si>
  <si>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</si>
  <si>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</si>
  <si>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</si>
  <si>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</si>
  <si>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</si>
  <si>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</si>
  <si>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</si>
  <si>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</si>
  <si>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</si>
  <si>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</si>
  <si>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</si>
  <si>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</si>
  <si>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</si>
  <si>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</si>
  <si>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</si>
  <si>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</si>
  <si>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</si>
  <si>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</si>
  <si>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</si>
  <si>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</si>
  <si>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</si>
  <si>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</si>
  <si>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</si>
  <si>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</si>
  <si>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</si>
  <si>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</si>
  <si>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</si>
  <si>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</si>
  <si>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</si>
  <si>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</si>
  <si>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</si>
  <si>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</si>
  <si>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</si>
  <si>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</si>
  <si>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</si>
  <si>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</si>
  <si>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</si>
  <si>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</si>
  <si>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</si>
  <si>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</si>
  <si>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</si>
  <si>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</si>
  <si>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</si>
  <si>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</si>
  <si>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</si>
  <si>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</si>
  <si>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</si>
  <si>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</si>
  <si>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</si>
  <si>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</si>
  <si>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</si>
  <si>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</si>
  <si>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</si>
  <si>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</si>
  <si>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</si>
  <si>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</si>
  <si>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</si>
  <si>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</si>
  <si>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</si>
  <si>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</si>
  <si>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</si>
  <si>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</si>
  <si>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</si>
  <si>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</si>
  <si>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</si>
  <si>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</si>
  <si>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</si>
  <si>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</si>
  <si>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</si>
  <si>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</si>
  <si>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</si>
  <si>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</si>
  <si>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</si>
  <si>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</si>
  <si>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</si>
  <si>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</si>
  <si>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</si>
  <si>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</si>
  <si>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</si>
  <si>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</si>
  <si>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</si>
  <si>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</si>
  <si>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</si>
  <si>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</si>
  <si>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</si>
  <si>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</si>
  <si>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</si>
  <si>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</si>
  <si>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W tym etap 1</t>
  </si>
  <si>
    <t>W tym etap 2</t>
  </si>
  <si>
    <t>W tym etap 3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</si>
  <si>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</si>
  <si>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</si>
  <si>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</si>
  <si>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</si>
  <si>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</si>
  <si>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</si>
  <si>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</si>
  <si>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</si>
  <si>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</si>
  <si>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</si>
  <si>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</si>
  <si>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</si>
  <si>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</si>
  <si>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</si>
  <si>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</si>
  <si>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</si>
  <si>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</si>
  <si>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</si>
  <si>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</si>
  <si>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</si>
  <si>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</si>
  <si>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</si>
  <si>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</si>
  <si>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</si>
  <si>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</si>
  <si>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</si>
  <si>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</si>
  <si>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</si>
  <si>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</si>
  <si>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</si>
  <si>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</si>
  <si>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</si>
  <si>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</si>
  <si>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</si>
  <si>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</si>
  <si>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</si>
  <si>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</si>
  <si>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</si>
  <si>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</si>
  <si>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</si>
  <si>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</si>
  <si>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</si>
  <si>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</si>
  <si>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</si>
  <si>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</si>
  <si>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</si>
  <si>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</si>
  <si>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</si>
  <si>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</si>
  <si>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</si>
  <si>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</si>
  <si>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</si>
  <si>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</si>
  <si>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</si>
  <si>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</si>
  <si>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</si>
  <si>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</si>
  <si>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</si>
  <si>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</si>
  <si>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</si>
  <si>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</si>
  <si>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</si>
  <si>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</si>
  <si>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</si>
  <si>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</si>
  <si>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</si>
  <si>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</si>
  <si>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</si>
  <si>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</si>
  <si>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</si>
  <si>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</si>
  <si>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</si>
  <si>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</si>
  <si>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</si>
  <si>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</si>
  <si>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</si>
  <si>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</si>
  <si>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</si>
  <si>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</si>
  <si>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</si>
  <si>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</si>
  <si>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</si>
  <si>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</si>
  <si>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</si>
  <si>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</si>
  <si>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</si>
  <si>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</si>
  <si>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</si>
  <si>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</si>
  <si>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</si>
  <si>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</si>
  <si>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</si>
  <si>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</si>
  <si>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</si>
  <si>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</si>
  <si>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</si>
  <si>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</si>
  <si>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</si>
  <si>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</si>
  <si>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</si>
  <si>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</si>
  <si>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</si>
  <si>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</si>
  <si>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</si>
  <si>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</si>
  <si>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</si>
  <si>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</si>
  <si>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</si>
  <si>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</si>
  <si>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</si>
  <si>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</si>
  <si>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</si>
  <si>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</si>
  <si>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</si>
  <si>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</si>
  <si>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</si>
  <si>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</si>
  <si>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</si>
  <si>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</si>
  <si>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</si>
  <si>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</si>
  <si>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</si>
  <si>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</si>
  <si>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</si>
  <si>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</si>
  <si>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</si>
  <si>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</si>
  <si>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</si>
  <si>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</si>
  <si>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</si>
  <si>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</si>
  <si>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30,00 do &lt;100,00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</si>
  <si>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</si>
  <si>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</si>
  <si>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</si>
  <si>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</si>
  <si>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</si>
  <si>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</si>
  <si>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</si>
  <si>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</si>
  <si>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</si>
  <si>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</si>
  <si>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</si>
  <si>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</si>
  <si>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</si>
  <si>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</si>
  <si>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</si>
  <si>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</si>
  <si>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</si>
  <si>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</si>
  <si>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</si>
  <si>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</si>
  <si>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</si>
  <si>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</si>
  <si>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</si>
  <si>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</si>
  <si>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</si>
  <si>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</si>
  <si>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</si>
  <si>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</si>
  <si>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</si>
  <si>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</si>
  <si>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</si>
  <si>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</si>
  <si>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</si>
  <si>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</si>
  <si>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</si>
  <si>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</si>
  <si>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</si>
  <si>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</si>
  <si>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</si>
  <si>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</si>
  <si>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</si>
  <si>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</si>
  <si>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</si>
  <si>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</si>
  <si>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</si>
  <si>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</si>
  <si>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</si>
  <si>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</si>
  <si>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</si>
  <si>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</si>
  <si>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</si>
  <si>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</si>
  <si>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</si>
  <si>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</si>
  <si>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</si>
  <si>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</si>
  <si>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</si>
  <si>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</si>
  <si>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</si>
  <si>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</si>
  <si>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</si>
  <si>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</si>
  <si>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</si>
  <si>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</si>
  <si>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</si>
  <si>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</si>
  <si>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</si>
  <si>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</si>
  <si>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</si>
  <si>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</si>
  <si>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</si>
  <si>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</si>
  <si>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</si>
  <si>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</si>
  <si>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</si>
  <si>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</si>
  <si>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</si>
  <si>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</si>
  <si>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</si>
  <si>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</si>
  <si>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</si>
  <si>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</si>
  <si>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</si>
  <si>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</si>
  <si>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</si>
  <si>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</si>
  <si>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</si>
  <si>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</si>
  <si>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</si>
  <si>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</si>
  <si>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Ekspozycje objęte działaniami stosowanymi w odpowiedzi na kryzys spowodowany przez COVID-19</t>
  </si>
  <si>
    <t>Wzór 1: Kredyty i zaliczki objęte moratoriami ustawowymi i pozaustawowymi</t>
  </si>
  <si>
    <t>Wzór 2: Podział kredytów i zaliczek objętych moratoriami ustawowymi i pozaustawowymi według rezydualnego terminu moratoriów</t>
  </si>
  <si>
    <t>Wzór 3: Nowo udzielone kredyty i zaliczki w ramach nowych programów gwarancji publicznych wprowadzanych w odpowiedzi na kryzys spowodowany przez COVID-19</t>
  </si>
  <si>
    <t>Numer zakładki</t>
  </si>
  <si>
    <t>Spis treści</t>
  </si>
  <si>
    <t xml:space="preserve">Skumulowana utrata wartości, skumulowane ujemne zmiany wartości godziwej z tytułu ryzyka kredytowego </t>
  </si>
  <si>
    <t xml:space="preserve">Wartość bilansowa brutto </t>
  </si>
  <si>
    <t xml:space="preserve">Obsługiwane </t>
  </si>
  <si>
    <t xml:space="preserve">Nieobsługiwane </t>
  </si>
  <si>
    <t>Wpływy do 
ekspozycji nieobsługiwanych</t>
  </si>
  <si>
    <t>W tym:
 ekspozycje objęte działaniami restrukturyzacyjnymi</t>
  </si>
  <si>
    <t>W tym:
instrumenty, w przypadku których nastąpił znaczny wzrost ryzyka kredytowego od momentu ich początkowego ujęcia, lecz które nie są dotknięte utratą wartości ze względu na ryzyko kredytowe (faza 2)</t>
  </si>
  <si>
    <t xml:space="preserve">W tym:
istnieje małe prawdopodobieństwo wywiązania się z zobowiązania, ale zobowiązanie nie jest przeterminowane albo jest przeterminowane &lt; = 90 dni </t>
  </si>
  <si>
    <t>Kredyty i zaliczki objęte moratorium</t>
  </si>
  <si>
    <t>w tym: gospodarstwa domowe</t>
  </si>
  <si>
    <t xml:space="preserve">   w tym: zabezpieczone nieruchomościami 
   mieszkalnymi</t>
  </si>
  <si>
    <t>w tym: przedsiębiorstwa niefinansowe</t>
  </si>
  <si>
    <t xml:space="preserve">   w tym: małe i średnie przedsiębiorstwa</t>
  </si>
  <si>
    <t xml:space="preserve">   w tym: zabezpieczone nieruchomościami 
   komercyjnymi</t>
  </si>
  <si>
    <t>W tym:
moratoria ustawowe</t>
  </si>
  <si>
    <t>W tym:
wygasłe</t>
  </si>
  <si>
    <t>Rezydualny termin moratoriów</t>
  </si>
  <si>
    <t>&lt;= 3 miesiące</t>
  </si>
  <si>
    <t>&gt; 3 miesiące
&lt;= 6 miesięcy</t>
  </si>
  <si>
    <t>&gt; 6 miesięcy
&lt;= 9 miesięcy</t>
  </si>
  <si>
    <t>&gt; 9 miesięcy
&lt;= 12 miesięcy</t>
  </si>
  <si>
    <t>&gt; 1 rok</t>
  </si>
  <si>
    <t>Kredyty i zaliczki, w odniesieniu do których zaproponowano moratorium</t>
  </si>
  <si>
    <t>Kredyty i zaliczki objęte moratorium (przyznane)</t>
  </si>
  <si>
    <t>Maksymalna uznawalna kwota gwarancji</t>
  </si>
  <si>
    <t>w tym: restrukturyzowane</t>
  </si>
  <si>
    <t>Otrzymane gwarancje publiczne</t>
  </si>
  <si>
    <t>Nowo udzielone kredyty i zaliczki objęte programami gwarancji publicznych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</si>
  <si>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</si>
  <si>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</si>
  <si>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</si>
  <si>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</si>
  <si>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</si>
  <si>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</si>
  <si>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</si>
  <si>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</si>
  <si>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</si>
  <si>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</si>
  <si>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</si>
  <si>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</si>
  <si>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</si>
  <si>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</si>
  <si>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</si>
  <si>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</si>
  <si>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</si>
  <si>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</si>
  <si>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</si>
  <si>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</si>
  <si>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</si>
  <si>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</si>
  <si>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</si>
  <si>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</si>
  <si>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</si>
  <si>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</si>
  <si>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</si>
  <si>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</si>
  <si>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</si>
  <si>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</si>
  <si>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</si>
  <si>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</si>
  <si>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</si>
  <si>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</si>
  <si>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</si>
  <si>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</si>
  <si>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</si>
  <si>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</si>
  <si>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</si>
  <si>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</si>
  <si>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</si>
  <si>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</si>
  <si>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</si>
  <si>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</si>
  <si>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</si>
  <si>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</si>
  <si>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</si>
  <si>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</si>
  <si>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</si>
  <si>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</si>
  <si>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</si>
  <si>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</si>
  <si>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</si>
  <si>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</si>
  <si>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</si>
  <si>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</si>
  <si>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</si>
  <si>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</si>
  <si>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</si>
  <si>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</si>
  <si>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</si>
  <si>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</si>
  <si>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</si>
  <si>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</si>
  <si>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</si>
  <si>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</si>
  <si>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</si>
  <si>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</si>
  <si>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</si>
  <si>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</si>
  <si>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</si>
  <si>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</si>
  <si>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</si>
  <si>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</si>
  <si>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</si>
  <si>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</si>
  <si>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</si>
  <si>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</si>
  <si>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</si>
  <si>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</si>
  <si>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</si>
  <si>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</si>
  <si>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</si>
  <si>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</si>
  <si>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</si>
  <si>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</si>
  <si>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 4</t>
  </si>
  <si>
    <t>Pochodne instrumenty zabezpieczające</t>
  </si>
  <si>
    <t> 5</t>
  </si>
  <si>
    <t>Inwestycyjne papiery wartościowe</t>
  </si>
  <si>
    <t> 6</t>
  </si>
  <si>
    <t>Kredyty i inne należności udzielone klientom wyceniane według zamortyzowanego kosztu</t>
  </si>
  <si>
    <t> 7</t>
  </si>
  <si>
    <t>Inwestycje w jednostki stowarzyszone wyceniane metodą praw własności</t>
  </si>
  <si>
    <t> 8</t>
  </si>
  <si>
    <t> 9</t>
  </si>
  <si>
    <t>Wartości niematerialne</t>
  </si>
  <si>
    <t> 10</t>
  </si>
  <si>
    <t> 11</t>
  </si>
  <si>
    <t>Aktywa z tytułu bieżącego podatku dochodowego</t>
  </si>
  <si>
    <t> 12</t>
  </si>
  <si>
    <t>Aktywa z tytułu odroczonego podatku dochodowego</t>
  </si>
  <si>
    <t> 13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</si>
  <si>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</si>
  <si>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</si>
  <si>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</si>
  <si>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</si>
  <si>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</si>
  <si>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</si>
  <si>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</si>
  <si>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</si>
  <si>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>Rezerwa z tytułu odroczonego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</si>
  <si>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</si>
  <si>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</si>
  <si>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</si>
  <si>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</si>
  <si>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</si>
  <si>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r>
      <rPr>
        <b/>
        <sz val="10"/>
        <color rgb="FFFF0000"/>
        <rFont val="ING Me Narrow"/>
        <charset val="238"/>
      </rPr>
      <t>NOWY WYMÓG - do przygotowania oprócz danych do tabeli także opis do zamieszczenia pod tabelą wg wytycznych:</t>
    </r>
    <r>
      <rPr>
        <sz val="10"/>
        <color theme="1"/>
        <rFont val="ING Me Narrow"/>
        <charset val="238"/>
      </rPr>
      <t xml:space="preserve">
Opis kluczowych czynników sprawczych wyjaśniający wahania pozycji w tabeli (Marcin Tryba)</t>
    </r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</si>
  <si>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</si>
  <si>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</si>
  <si>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</si>
  <si>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</si>
  <si>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</si>
  <si>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</si>
  <si>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</si>
  <si>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</si>
  <si>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</si>
  <si>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</si>
  <si>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</si>
  <si>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</si>
  <si>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</si>
  <si>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</si>
  <si>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</si>
  <si>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</si>
  <si>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</si>
  <si>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</si>
  <si>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</si>
  <si>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</si>
  <si>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</si>
  <si>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</si>
  <si>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</si>
  <si>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</si>
  <si>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</si>
  <si>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31.03.2021</t>
    </r>
  </si>
  <si>
    <t>Polska</t>
  </si>
  <si>
    <t>Czechy</t>
  </si>
  <si>
    <t>Hongkong</t>
  </si>
  <si>
    <t>Luksemburg</t>
  </si>
  <si>
    <t>Norwegia</t>
  </si>
  <si>
    <t>Słowacja</t>
  </si>
  <si>
    <t>Wskaźnik 
bufora antycyklicznego (%)</t>
  </si>
  <si>
    <t>przejściowy</t>
  </si>
  <si>
    <t>W tym metoda standardowa *</t>
  </si>
  <si>
    <t>* zmiana metody kalkulacji z metody CEM na SACCR wynikająca z wdrożenia zapisów Rozporządzenia 2019/876</t>
  </si>
  <si>
    <t xml:space="preserve">     w tym: akcja zwykła</t>
  </si>
  <si>
    <t xml:space="preserve">     w tym: agio</t>
  </si>
  <si>
    <t>Ujawnienie wartości średnich</t>
  </si>
  <si>
    <t>Średnia dziennych wartości aktywów z tytułu SFT brutto, po korekcie z tytułu transakcji księgowych sprzedaży oraz po odliczeniu kwot powiązanych zobowiązań gotówkowych i należności gotówkowych</t>
  </si>
  <si>
    <t>Wartość na koniec kwartału aktywów z tytułu SFT brutto, po korekcie z tytułu transakcji księgowych sprzedaży oraz po odliczeniu kwot powiązanych zobowiązań gotówkowych i należności gotówkowych</t>
  </si>
  <si>
    <t>Miara ekspozycji całkowitej (w tym wpływ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</si>
  <si>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30a</t>
  </si>
  <si>
    <t>Miara ekspozycji całkowitej (z wyłączeniem wpływu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</si>
  <si>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Wskaźnik dźwigni (w tym wpływ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</si>
  <si>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31a</t>
  </si>
  <si>
    <t>Wskaźnik dźwigni (z wyłączeniem wpływu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</si>
  <si>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</si>
  <si>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31.12.2021</t>
    </r>
  </si>
  <si>
    <t>Wzór EU CQ3: Jakość kredytowa przeterminowanych ekspozycji obsługiwanych i nieobsługiwanych w podziale według liczby dni przeterminowania</t>
  </si>
  <si>
    <t>nieprzeterminowane lub przeterminowane o ≤ 30 dni</t>
  </si>
  <si>
    <t>Przeterminowane o &gt; 30 dni ≤ 90 dni</t>
  </si>
  <si>
    <t>Z małym prawdopodobieństwem spłaty, które nie są przeterminowane lub są przeterminowane o ≤ 90 dni</t>
  </si>
  <si>
    <t xml:space="preserve">Przeterminowane
&gt; 90 dni
≤ 180 dni
</t>
  </si>
  <si>
    <t xml:space="preserve">Przeterminowane
&gt; 180 dni
≤1 rok
</t>
  </si>
  <si>
    <t xml:space="preserve">Przeterminowane
&gt; 1 rok ≤ 2 lata
</t>
  </si>
  <si>
    <t xml:space="preserve">Przeterminowane
&gt; 2 lata ≤ 5 lat
</t>
  </si>
  <si>
    <t xml:space="preserve">Przeterminowane
&gt; 5 lat ≤ 7 lat
</t>
  </si>
  <si>
    <t>Przeterminowane o &gt; 7 lat</t>
  </si>
  <si>
    <t xml:space="preserve">      W tym MŚP</t>
  </si>
  <si>
    <t>Wzór EU CR6-A – Zakres stosowania metody IRB i metody standardowej</t>
  </si>
  <si>
    <t>Wartość ekspozycji w rozumieniu art. 166 CRR w odniesieniu do ekspozycji według metody IRB</t>
  </si>
  <si>
    <t>Całkowita wartość ekspozycji w odniesieniu do ekspozycji według metody standardowej i według metody IRB</t>
  </si>
  <si>
    <t>Odsetek całkowitej wartości ekspozycji podlegający stałemu zastosowaniu częściowemu metody standardowej (%)</t>
  </si>
  <si>
    <t>Odsetek całkowitej wartości ekspozycji według metody IRB (%)</t>
  </si>
  <si>
    <t>Odsetek całkowitej wartości ekspozycji objętej planem wdrożenia metody (%)</t>
  </si>
  <si>
    <t xml:space="preserve">Ekspozycje wobec rządów centralnych lub banków centralnych </t>
  </si>
  <si>
    <t>1.1</t>
  </si>
  <si>
    <t xml:space="preserve">W tym ekspozycje wobec samorządów regionalnych lub władz lokalnych </t>
  </si>
  <si>
    <t>1.2</t>
  </si>
  <si>
    <t xml:space="preserve">W tym ekspozycje wobec podmiotów sektora publicznego </t>
  </si>
  <si>
    <t>W tym ekspozycje wobec przedsiębiorstw – Kredytowanie specjalistyczne, z wyłączeniem kredytowania objętego metodą klasyfikacji</t>
  </si>
  <si>
    <t>W tym ekspozycje wobec przedsiębiorstw – Kredytowanie specjalistyczne objęte metodą klasyfikacji</t>
  </si>
  <si>
    <t>Inne aktywa niegenerujące zobowiązania kredytowego</t>
  </si>
  <si>
    <t xml:space="preserve">Ogółem </t>
  </si>
  <si>
    <t xml:space="preserve">EU REM1 – Wynagrodzenie przyznane za dany rok obrachunkowy </t>
  </si>
  <si>
    <t>EU REM2 – Płatności specjalne na rzecz pracowników, których działalność zawodowa ma istotny wpływ na profil ryzyka instytucji (określony personel)</t>
  </si>
  <si>
    <t xml:space="preserve">EU REM3 – Wynagrodzenie odroczone </t>
  </si>
  <si>
    <t>EU REM5 – Informacje na temat wynagrodzenia pracowników, których działalność zawodowa ma istotny wpływ na profil ryzyka instytucji (określony personel)</t>
  </si>
  <si>
    <t>Polityka zmiennych składników wynagrodzeń</t>
  </si>
  <si>
    <t xml:space="preserve">Wzór EU REM1 – Wynagrodzenie przyznane za dany rok obrachunkowy </t>
  </si>
  <si>
    <t>Funkcja nadzorcza organu zarządzającego</t>
  </si>
  <si>
    <t xml:space="preserve">Funkcja zarządcza organu zarządzającego </t>
  </si>
  <si>
    <t>Pozostali członkowie kadry kierowniczej wyższego szczebla</t>
  </si>
  <si>
    <t>Pozostały określony personel</t>
  </si>
  <si>
    <t>Wynagrodzenie stałe</t>
  </si>
  <si>
    <t>Liczba pracowników należących do określonego personelu</t>
  </si>
  <si>
    <t>Wynagrodzenie stałe ogółem</t>
  </si>
  <si>
    <t xml:space="preserve">   W tym: w formie środków pieniężnych</t>
  </si>
  <si>
    <t xml:space="preserve">   (Nie ma zastosowania w UE)</t>
  </si>
  <si>
    <t xml:space="preserve">   W tym: akcje lub odpowiadające im tytuły własności</t>
  </si>
  <si>
    <t xml:space="preserve">   W tym: instrumenty związane z akcjami lub równoważne instrumenty niepieniężne </t>
  </si>
  <si>
    <t>EU-5x</t>
  </si>
  <si>
    <t xml:space="preserve">   W tym: inne instrumenty</t>
  </si>
  <si>
    <t xml:space="preserve">   W tym: inne formy</t>
  </si>
  <si>
    <t>Wynagrodzenie zmienne</t>
  </si>
  <si>
    <t>Wynagrodzenie zmienne ogółem</t>
  </si>
  <si>
    <t xml:space="preserve">     W tym: odroczone</t>
  </si>
  <si>
    <t>EU-13a</t>
  </si>
  <si>
    <t>EU-14a</t>
  </si>
  <si>
    <t>EU-13b</t>
  </si>
  <si>
    <t>EU-14b</t>
  </si>
  <si>
    <t>EU-14x</t>
  </si>
  <si>
    <t>EU-14y</t>
  </si>
  <si>
    <t>Wynagrodzenie ogółem (2 + 10)</t>
  </si>
  <si>
    <t>Wzór EU REM2 – Płatności specjalne na rzecz pracowników, których działalność zawodowa ma istotny wpływ na profil ryzyka instytucji (określony personel)</t>
  </si>
  <si>
    <t xml:space="preserve">Gwarantowane wypłaty wynagrodzenia zmiennego </t>
  </si>
  <si>
    <t>Gwarantowane wypłaty wynagrodzenia zmiennego – liczba pracowników należących do określonego personelu</t>
  </si>
  <si>
    <t>Gwarantowane wypłaty wynagrodzenia zmiennego – kwota łączna</t>
  </si>
  <si>
    <t>Odprawy przyznane w poprzednich okresach i wypłacone w danym roku obrachunkowym</t>
  </si>
  <si>
    <t>Odprawy przyznane w poprzednich okresach i wypłacone w danym roku obrachunkowym – liczba pracowników należących do określonego personelu</t>
  </si>
  <si>
    <t>Odprawy przyznane w poprzednich okresach i wypłacone w danym roku obrachunkowym – kwota łączna</t>
  </si>
  <si>
    <t>Odprawy przyznane w danym roku obrachunkowym</t>
  </si>
  <si>
    <t>Odprawy przyznane w danym roku obrachunkowym – liczba pracowników należących do określonego personelu</t>
  </si>
  <si>
    <t>Odprawy przyznane w danym roku obrachunkowym – kwota łączna</t>
  </si>
  <si>
    <t xml:space="preserve">   W tym odprawy wypłacone w danym roku obrachunkowym </t>
  </si>
  <si>
    <t xml:space="preserve">   W tym odprawy odroczone</t>
  </si>
  <si>
    <t xml:space="preserve">   W tym odprawy wypłacone w danym roku obrachunkowym, które nie są uwzględniane w górnym pułapie 
   premii</t>
  </si>
  <si>
    <t xml:space="preserve">   W tym najwyższa wypłata przyznana jednej osobie</t>
  </si>
  <si>
    <t xml:space="preserve">Wzór EU REM3 – Wynagrodzenie odroczone </t>
  </si>
  <si>
    <t>EU - g</t>
  </si>
  <si>
    <t>EU - h</t>
  </si>
  <si>
    <t>Łączna kwota odroczonego wynagrodzenia przyznanego za poprzednie okresy wykonywania obowiązków</t>
  </si>
  <si>
    <t xml:space="preserve">
W tym kwota wynagrodzenia przysługującego w danym roku obrachunkowym</t>
  </si>
  <si>
    <t xml:space="preserve">
W tym kwota wynagrodzenia przysługującego w kolejnych latach obrachunkowych</t>
  </si>
  <si>
    <t>Kwota korekty z tytułu wyników dokonanej w danym roku obrachunkowym w celu uwzględnienia odroczonych wynagrodzeń przysługujących w danym roku obrachunkowym</t>
  </si>
  <si>
    <t>Kwota korekty z tytułu wyników dokonanej w danym roku obrachunkowym w celu uwzględnienia odroczonych wynagrodzeń przysługujących w przyszłych latach wykonywania obowiązków</t>
  </si>
  <si>
    <t>Łączna kwota korekty w ciągu danego roku obrachunkowego wynikająca z pośrednich korekt ex post (tj. zmiany wartości odroczonych wynagrodzeń wynikające ze zmian cen instrumentów)</t>
  </si>
  <si>
    <t xml:space="preserve">Łączna kwota odroczonych wynagrodzeń przyznanych przed danym rokiem obrachunkowym i faktycznie wypłaconych w danym roku obrachunkowym </t>
  </si>
  <si>
    <t>Łączna kwota odroczonych wynagrodzeń przyznanego za poprzedni okres wykonywania obowiązków, które przysługuje, ale podlega okresom zatrzymania</t>
  </si>
  <si>
    <t>W formie środków pieniężnych</t>
  </si>
  <si>
    <t>Akcje lub odpowiadające im tytuły własności</t>
  </si>
  <si>
    <t xml:space="preserve">Instrumenty związane z akcjami lub równoważne instrumenty niepieniężne </t>
  </si>
  <si>
    <t>Inne instrumenty</t>
  </si>
  <si>
    <t>Inne formy</t>
  </si>
  <si>
    <t>Funkcja zarządcza organu zarządzającego</t>
  </si>
  <si>
    <t>Łączna kwota</t>
  </si>
  <si>
    <t>Wzór EU REM5 – Informacje na temat wynagrodzenia pracowników, których działalność zawodowa ma istotny wpływ na profil ryzyka instytucji (określony personel)</t>
  </si>
  <si>
    <t xml:space="preserve">a </t>
  </si>
  <si>
    <t>Wynagrodzenie organu zarządzającego</t>
  </si>
  <si>
    <t>Obszary działalności</t>
  </si>
  <si>
    <t>Organ zarządzający ogółem</t>
  </si>
  <si>
    <t>Bankowość inwestycyjna</t>
  </si>
  <si>
    <t>Bankowość detaliczna</t>
  </si>
  <si>
    <t>Zarządzanie aktywami</t>
  </si>
  <si>
    <t>Funkcje korporacyjne</t>
  </si>
  <si>
    <t>Niezależne funkcje kontroli wewnętrznej</t>
  </si>
  <si>
    <t>Wszystkie pozostałe</t>
  </si>
  <si>
    <t>Łączna liczba pracowników należących do określonego personelu</t>
  </si>
  <si>
    <t xml:space="preserve">   W tym: członkowie organu zarządzającego</t>
  </si>
  <si>
    <t xml:space="preserve">   W tym: pozostali członkowie kadry kierowniczej wyższego szczebla</t>
  </si>
  <si>
    <t xml:space="preserve">   W tym: pozostały określony personel</t>
  </si>
  <si>
    <t>Łączne wynagrodzenie określonego personelu</t>
  </si>
  <si>
    <t xml:space="preserve">   W tym: wynagrodzenie zmienne </t>
  </si>
  <si>
    <t xml:space="preserve">   W tym: wynagrodzenie stałe </t>
  </si>
  <si>
    <t xml:space="preserve">    W tym gwarantowane wypłaty wynagrodzenia zmiennego dokonywane w danym roku obrachunkowym, 
    które nie są uwzględniane w górnym pułapie premii</t>
  </si>
  <si>
    <t>Liczba dłużników na koniec poprzedniego roku</t>
  </si>
  <si>
    <t>Zaobserwowana średnia wartość współczynnika niewykonania zobowiązania (%)</t>
  </si>
  <si>
    <t>Średnia wartość PD (%)</t>
  </si>
  <si>
    <t>Średni
historyczny
roczny
współczynnik niewykonania zobowiązania (%)</t>
  </si>
  <si>
    <t>W tym liczba
dłużników, którzy nie wykonali zobowiązania w ciągu roku</t>
  </si>
  <si>
    <t>średnia wartość PD (%)</t>
  </si>
  <si>
    <t>100,00 (domyślnie)</t>
  </si>
  <si>
    <t>Ekwiwalent ratingu
zewnętrznego</t>
  </si>
  <si>
    <t>Wzór EU CR9 – Metoda IRB – Weryfikacja historyczna wartości PD w podziale na kategorie ekspozycji (stała skala PD)</t>
  </si>
  <si>
    <t>Wzór EU CR9.1 – Metoda IRB – Weryfikacja historyczna wartości PD w podziale na kategorie ekspozycji (tylko w przypadku oszacowań PD zgodnie z art. 180 ust. 1 lit. f) CRR)</t>
  </si>
  <si>
    <t>EU CR9 – Metoda IRB – Weryfikacja historyczna wartości PD w podziale na kategorie ekspozycji (stała skala PD)</t>
  </si>
  <si>
    <t>EU CR9.1 – Metoda IRB – Weryfikacja historyczna wartości PD w podziale na kategorie ekspozycji (tylko w przypadku oszacowań PD zgodnie z art. 180 ust. 1 lit. f) CRR)</t>
  </si>
  <si>
    <t>Bułgaria</t>
  </si>
  <si>
    <t>*w okresach porównawczych Bank nie stosował tymczasowego traktowania  niezrealizowanych zysków i strat wycenianych 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</si>
  <si>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t>Średnia wartość 
PD (%)</t>
  </si>
  <si>
    <t/>
  </si>
  <si>
    <t>Aktywa stanowiące zabezpieczenie zobowiązań</t>
  </si>
  <si>
    <t>  </t>
  </si>
  <si>
    <t>0.02449500 do 0.03464100</t>
  </si>
  <si>
    <t xml:space="preserve">AA             </t>
  </si>
  <si>
    <t>0.03464100 do 0.04472100</t>
  </si>
  <si>
    <t xml:space="preserve">AA-            </t>
  </si>
  <si>
    <t>0.04472100 do 0.05489500</t>
  </si>
  <si>
    <t xml:space="preserve">A+             </t>
  </si>
  <si>
    <t>0.05489500 do 0.07327700</t>
  </si>
  <si>
    <t xml:space="preserve">A              </t>
  </si>
  <si>
    <t>0.07327700 do 0.10983900</t>
  </si>
  <si>
    <t xml:space="preserve">A-             </t>
  </si>
  <si>
    <t>0.10983900 do 0.16931700</t>
  </si>
  <si>
    <t xml:space="preserve">BBB+           </t>
  </si>
  <si>
    <t>0.16931700 do 0.26841300</t>
  </si>
  <si>
    <t xml:space="preserve">BBB            </t>
  </si>
  <si>
    <t>0.26841300 do 0.43756600</t>
  </si>
  <si>
    <t xml:space="preserve">BBB-           </t>
  </si>
  <si>
    <t>0.43756600 do 0.73355600</t>
  </si>
  <si>
    <t xml:space="preserve">BB+            </t>
  </si>
  <si>
    <t>0.73355600 do 1.26465200</t>
  </si>
  <si>
    <t xml:space="preserve">BB             </t>
  </si>
  <si>
    <t>1.26465200 do 2.24209800</t>
  </si>
  <si>
    <t xml:space="preserve">BB-            </t>
  </si>
  <si>
    <t>2.24209800 do 4.08777200</t>
  </si>
  <si>
    <t xml:space="preserve">B+             </t>
  </si>
  <si>
    <t>4.08777200 do 7.66418200</t>
  </si>
  <si>
    <t xml:space="preserve">B              </t>
  </si>
  <si>
    <t>7.66418200 do 14.77718200</t>
  </si>
  <si>
    <t xml:space="preserve">B-             </t>
  </si>
  <si>
    <t>14.77718200 do 22.72823100</t>
  </si>
  <si>
    <t xml:space="preserve">CCC            </t>
  </si>
  <si>
    <t>22.72823100 do 29.58039900</t>
  </si>
  <si>
    <t xml:space="preserve">CC             </t>
  </si>
  <si>
    <t>29.58039900 do 100.00000000</t>
  </si>
  <si>
    <t xml:space="preserve">C              </t>
  </si>
  <si>
    <t>1.4</t>
  </si>
  <si>
    <t>-</t>
  </si>
  <si>
    <t>Ogółem (w tym ekspozycje objęte metodą F-IRB i ekspozycje objęte metodą A-IRB)</t>
  </si>
  <si>
    <t>Funkcja nadzorcza organu zarządzającego *</t>
  </si>
  <si>
    <t>Pozostały 
określony personel</t>
  </si>
  <si>
    <t>* Rada Nadzorcza dzieli się na członków zależnych i niezależnych. Tylko jedna grupa otrzymuje wynagrodzenie. W tabeli zostali wykazani wszyscy członkowie Rady Nadzorczej w danym roku obrachunkowym.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</si>
</sst>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  <numFmt numFmtId="173" formatCode="_-* #,##0_-;\-* #,##0_-;_-* &quot;-&quot;??_-;_-@_-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u/>
      <sz val="8"/>
      <name val="ING Me Narrow"/>
      <charset val="238"/>
    </font>
    <font>
      <b/>
      <sz val="10"/>
      <color rgb="FFFF0000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b/>
      <sz val="12"/>
      <color theme="0"/>
      <name val="ING Me Narrow"/>
      <charset val="238"/>
    </font>
    <font>
      <sz val="9"/>
      <color rgb="FFFF0000"/>
      <name val="ING Me Narrow"/>
      <charset val="238"/>
    </font>
    <font>
      <b/>
      <sz val="7"/>
      <color theme="0"/>
      <name val="ING Me Narrow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/>
      <diagonal/>
    </border>
    <border>
      <left/>
      <right style="medium">
        <color theme="0" tint="-0.249977111117893"/>
      </right>
      <top/>
      <bottom style="medium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4659260841701"/>
      </top>
      <bottom/>
      <diagonal/>
    </border>
    <border>
      <left/>
      <right style="medium">
        <color theme="0" tint="-0.249977111117893"/>
      </right>
      <top/>
      <bottom style="thick">
        <color theme="0" tint="-0.24994659260841701"/>
      </bottom>
      <diagonal/>
    </border>
    <border>
      <left/>
      <right style="medium">
        <color theme="0" tint="-0.249977111117893"/>
      </right>
      <top style="thick">
        <color theme="0" tint="-0.24994659260841701"/>
      </top>
      <bottom/>
      <diagonal/>
    </border>
    <border>
      <left/>
      <right/>
      <top/>
      <bottom style="medium">
        <color rgb="FFBFBFBF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4659260841701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 style="thick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/>
      <bottom style="double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34998626667073579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34998626667073579"/>
      </bottom>
      <diagonal/>
    </border>
    <border>
      <left/>
      <right/>
      <top style="medium">
        <color theme="0" tint="-0.249977111117893"/>
      </top>
      <bottom style="medium">
        <color theme="0" tint="-0.34998626667073579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34998626667073579"/>
      </bottom>
      <diagonal/>
    </border>
    <border>
      <left/>
      <right style="medium">
        <color theme="0" tint="-0.249977111117893"/>
      </right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18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43" fontId="40" fillId="0" borderId="0" applyFont="0" applyFill="0" applyBorder="0" applyAlignment="0" applyProtection="0"/>
  </cellStyleXfs>
  <cellXfs count="900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0" borderId="0" xfId="5" applyFont="1" applyFill="1" applyAlignment="1">
      <alignment wrapText="1"/>
    </xf>
    <xf numFmtId="0" fontId="23" fillId="11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7" borderId="1" xfId="5" applyFont="1" applyFill="1" applyBorder="1" applyAlignment="1">
      <alignment vertical="center"/>
    </xf>
    <xf numFmtId="0" fontId="23" fillId="7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3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4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0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9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left" vertical="center" wrapText="1" indent="1"/>
    </xf>
    <xf numFmtId="0" fontId="9" fillId="0" borderId="6" xfId="0" applyFont="1" applyBorder="1" applyAlignment="1">
      <alignment horizontal="right" vertical="center" wrapText="1"/>
    </xf>
    <xf numFmtId="0" fontId="13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38" fillId="15" borderId="0" xfId="0" applyFont="1" applyFill="1" applyAlignment="1">
      <alignment horizontal="left"/>
    </xf>
    <xf numFmtId="0" fontId="13" fillId="0" borderId="7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justify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6" fillId="0" borderId="6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justify" vertical="center" wrapText="1"/>
    </xf>
    <xf numFmtId="0" fontId="16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7" fillId="0" borderId="7" xfId="0" applyFont="1" applyFill="1" applyBorder="1"/>
    <xf numFmtId="0" fontId="12" fillId="0" borderId="6" xfId="1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left"/>
    </xf>
    <xf numFmtId="0" fontId="7" fillId="0" borderId="6" xfId="0" quotePrefix="1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/>
    </xf>
    <xf numFmtId="0" fontId="7" fillId="0" borderId="6" xfId="0" applyFont="1" applyFill="1" applyBorder="1"/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wrapText="1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/>
    </xf>
    <xf numFmtId="0" fontId="9" fillId="4" borderId="7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 indent="1"/>
    </xf>
    <xf numFmtId="0" fontId="13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4" borderId="7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 indent="2"/>
    </xf>
    <xf numFmtId="0" fontId="7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applyFont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2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4"/>
    </xf>
    <xf numFmtId="0" fontId="8" fillId="0" borderId="6" xfId="0" applyFont="1" applyFill="1" applyBorder="1" applyAlignment="1">
      <alignment horizontal="left" vertical="center"/>
    </xf>
    <xf numFmtId="0" fontId="7" fillId="8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20" fillId="4" borderId="6" xfId="0" applyNumberFormat="1" applyFont="1" applyFill="1" applyBorder="1" applyAlignment="1">
      <alignment horizontal="left" vertical="center" wrapText="1"/>
    </xf>
    <xf numFmtId="49" fontId="20" fillId="4" borderId="7" xfId="0" applyNumberFormat="1" applyFont="1" applyFill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4" fillId="0" borderId="6" xfId="0" applyFont="1" applyBorder="1"/>
    <xf numFmtId="0" fontId="12" fillId="0" borderId="0" xfId="0" applyFont="1" applyBorder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 applyAlignment="1">
      <alignment vertical="center" wrapText="1"/>
    </xf>
    <xf numFmtId="49" fontId="16" fillId="0" borderId="7" xfId="0" applyNumberFormat="1" applyFont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vertical="center" wrapText="1"/>
    </xf>
    <xf numFmtId="0" fontId="9" fillId="8" borderId="6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7" fillId="8" borderId="7" xfId="0" applyFont="1" applyFill="1" applyBorder="1" applyAlignment="1">
      <alignment horizontal="left" vertical="center" wrapText="1"/>
    </xf>
    <xf numFmtId="0" fontId="7" fillId="8" borderId="7" xfId="0" applyFont="1" applyFill="1" applyBorder="1" applyAlignment="1">
      <alignment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22" fillId="8" borderId="0" xfId="0" applyFont="1" applyFill="1" applyBorder="1" applyAlignment="1">
      <alignment horizontal="left" vertical="center" wrapText="1" indent="3"/>
    </xf>
    <xf numFmtId="0" fontId="7" fillId="8" borderId="7" xfId="0" applyFont="1" applyFill="1" applyBorder="1" applyAlignment="1">
      <alignment wrapText="1"/>
    </xf>
    <xf numFmtId="0" fontId="22" fillId="8" borderId="7" xfId="0" applyFont="1" applyFill="1" applyBorder="1" applyAlignment="1">
      <alignment horizontal="left" vertical="center" wrapText="1" indent="3"/>
    </xf>
    <xf numFmtId="0" fontId="38" fillId="15" borderId="0" xfId="0" applyFont="1" applyFill="1" applyAlignment="1">
      <alignment wrapText="1"/>
    </xf>
    <xf numFmtId="0" fontId="9" fillId="0" borderId="6" xfId="0" applyFont="1" applyFill="1" applyBorder="1" applyAlignment="1">
      <alignment horizontal="right" vertical="center" wrapText="1"/>
    </xf>
    <xf numFmtId="0" fontId="20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/>
    </xf>
    <xf numFmtId="0" fontId="8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/>
    </xf>
    <xf numFmtId="0" fontId="16" fillId="0" borderId="6" xfId="0" applyFont="1" applyFill="1" applyBorder="1"/>
    <xf numFmtId="0" fontId="15" fillId="0" borderId="0" xfId="0" applyFont="1" applyFill="1" applyBorder="1"/>
    <xf numFmtId="0" fontId="18" fillId="0" borderId="0" xfId="0" applyFont="1" applyFill="1"/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wrapText="1"/>
    </xf>
    <xf numFmtId="0" fontId="9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6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/>
    </xf>
    <xf numFmtId="164" fontId="37" fillId="8" borderId="11" xfId="5" applyNumberFormat="1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 vertical="center"/>
    </xf>
    <xf numFmtId="0" fontId="7" fillId="0" borderId="12" xfId="0" applyFont="1" applyFill="1" applyBorder="1"/>
    <xf numFmtId="0" fontId="9" fillId="0" borderId="12" xfId="0" applyFont="1" applyFill="1" applyBorder="1" applyAlignment="1">
      <alignment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/>
    </xf>
    <xf numFmtId="0" fontId="7" fillId="8" borderId="0" xfId="6" applyFont="1" applyFill="1"/>
    <xf numFmtId="0" fontId="7" fillId="8" borderId="0" xfId="6" applyFont="1" applyFill="1" applyAlignment="1">
      <alignment wrapText="1"/>
    </xf>
    <xf numFmtId="0" fontId="15" fillId="8" borderId="0" xfId="6" applyFont="1" applyFill="1"/>
    <xf numFmtId="0" fontId="7" fillId="8" borderId="0" xfId="6" applyFont="1" applyFill="1" applyAlignment="1">
      <alignment horizontal="right" vertical="center" wrapText="1"/>
    </xf>
    <xf numFmtId="0" fontId="7" fillId="8" borderId="13" xfId="6" applyFont="1" applyFill="1" applyBorder="1" applyAlignment="1">
      <alignment horizontal="right" vertical="center" wrapText="1"/>
    </xf>
    <xf numFmtId="0" fontId="7" fillId="8" borderId="14" xfId="6" applyFont="1" applyFill="1" applyBorder="1" applyAlignment="1">
      <alignment horizontal="right" vertical="center" wrapText="1"/>
    </xf>
    <xf numFmtId="0" fontId="7" fillId="8" borderId="0" xfId="6" applyFont="1" applyFill="1" applyAlignment="1">
      <alignment horizontal="right" vertical="top" wrapText="1"/>
    </xf>
    <xf numFmtId="0" fontId="7" fillId="8" borderId="14" xfId="6" applyFont="1" applyFill="1" applyBorder="1" applyAlignment="1">
      <alignment vertical="center" wrapText="1"/>
    </xf>
    <xf numFmtId="165" fontId="7" fillId="8" borderId="14" xfId="6" applyNumberFormat="1" applyFont="1" applyFill="1" applyBorder="1" applyAlignment="1">
      <alignment horizontal="right" vertical="center"/>
    </xf>
    <xf numFmtId="0" fontId="12" fillId="0" borderId="0" xfId="8" applyFont="1"/>
    <xf numFmtId="0" fontId="7" fillId="8" borderId="0" xfId="6" applyFont="1" applyFill="1" applyBorder="1" applyAlignment="1">
      <alignment horizontal="right" vertical="center" wrapText="1"/>
    </xf>
    <xf numFmtId="0" fontId="7" fillId="8" borderId="0" xfId="6" applyFont="1" applyFill="1" applyBorder="1" applyAlignment="1">
      <alignment vertical="center" wrapText="1"/>
    </xf>
    <xf numFmtId="3" fontId="7" fillId="8" borderId="14" xfId="6" applyNumberFormat="1" applyFont="1" applyFill="1" applyBorder="1" applyAlignment="1">
      <alignment horizontal="right" vertical="center"/>
    </xf>
    <xf numFmtId="165" fontId="7" fillId="3" borderId="14" xfId="6" applyNumberFormat="1" applyFont="1" applyFill="1" applyBorder="1" applyAlignment="1">
      <alignment horizontal="right" vertical="center"/>
    </xf>
    <xf numFmtId="165" fontId="7" fillId="8" borderId="0" xfId="6" applyNumberFormat="1" applyFont="1" applyFill="1"/>
    <xf numFmtId="0" fontId="12" fillId="0" borderId="0" xfId="9" applyFont="1"/>
    <xf numFmtId="0" fontId="7" fillId="8" borderId="0" xfId="6" applyFont="1" applyFill="1" applyBorder="1" applyAlignment="1">
      <alignment horizontal="center" vertical="center" wrapText="1"/>
    </xf>
    <xf numFmtId="0" fontId="7" fillId="8" borderId="15" xfId="6" applyFont="1" applyFill="1" applyBorder="1" applyAlignment="1">
      <alignment horizontal="right" vertical="center" wrapText="1"/>
    </xf>
    <xf numFmtId="0" fontId="8" fillId="8" borderId="14" xfId="6" applyFont="1" applyFill="1" applyBorder="1" applyAlignment="1">
      <alignment vertical="center" wrapText="1"/>
    </xf>
    <xf numFmtId="0" fontId="42" fillId="0" borderId="0" xfId="8" applyFont="1" applyAlignment="1">
      <alignment wrapText="1"/>
    </xf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166" fontId="8" fillId="16" borderId="14" xfId="10" applyNumberFormat="1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vertical="center" wrapText="1"/>
    </xf>
    <xf numFmtId="165" fontId="7" fillId="8" borderId="14" xfId="8" applyNumberFormat="1" applyFont="1" applyFill="1" applyBorder="1" applyAlignment="1">
      <alignment vertical="center" wrapText="1"/>
    </xf>
    <xf numFmtId="165" fontId="8" fillId="16" borderId="14" xfId="10" applyNumberFormat="1" applyFont="1" applyFill="1" applyBorder="1" applyAlignment="1">
      <alignment horizontal="left" vertical="center" wrapText="1"/>
    </xf>
    <xf numFmtId="18" fontId="7" fillId="8" borderId="14" xfId="8" applyNumberFormat="1" applyFont="1" applyFill="1" applyBorder="1" applyAlignment="1">
      <alignment horizontal="left" vertical="center" wrapText="1"/>
    </xf>
    <xf numFmtId="0" fontId="43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5" borderId="0" xfId="5" applyFont="1" applyFill="1" applyBorder="1" applyAlignment="1">
      <alignment vertical="center" wrapText="1"/>
    </xf>
    <xf numFmtId="0" fontId="38" fillId="15" borderId="0" xfId="5" applyFont="1" applyFill="1" applyBorder="1" applyAlignment="1">
      <alignment horizontal="center" vertical="center" wrapText="1"/>
    </xf>
    <xf numFmtId="0" fontId="7" fillId="0" borderId="9" xfId="5" applyFont="1" applyBorder="1" applyAlignment="1">
      <alignment vertical="center" wrapText="1"/>
    </xf>
    <xf numFmtId="0" fontId="38" fillId="15" borderId="0" xfId="0" applyFont="1" applyFill="1" applyBorder="1"/>
    <xf numFmtId="0" fontId="38" fillId="15" borderId="0" xfId="5" applyFont="1" applyFill="1" applyBorder="1" applyAlignment="1">
      <alignment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wrapText="1"/>
    </xf>
    <xf numFmtId="0" fontId="12" fillId="0" borderId="7" xfId="13" applyFont="1" applyFill="1" applyBorder="1" applyAlignment="1">
      <alignment horizontal="left" vertical="center" wrapText="1"/>
    </xf>
    <xf numFmtId="0" fontId="12" fillId="0" borderId="7" xfId="13" applyFont="1" applyBorder="1" applyAlignment="1">
      <alignment vertical="center" wrapText="1"/>
    </xf>
    <xf numFmtId="0" fontId="7" fillId="0" borderId="7" xfId="13" applyFont="1" applyBorder="1" applyAlignment="1">
      <alignment vertical="center" wrapText="1"/>
    </xf>
    <xf numFmtId="0" fontId="17" fillId="0" borderId="7" xfId="13" applyFont="1" applyBorder="1" applyAlignment="1">
      <alignment vertical="center" wrapText="1"/>
    </xf>
    <xf numFmtId="0" fontId="7" fillId="0" borderId="0" xfId="14" applyFont="1"/>
    <xf numFmtId="0" fontId="42" fillId="8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9" fillId="4" borderId="0" xfId="14" applyFont="1" applyFill="1" applyBorder="1" applyAlignment="1">
      <alignment horizontal="right" vertical="center" wrapText="1"/>
    </xf>
    <xf numFmtId="0" fontId="9" fillId="4" borderId="14" xfId="14" applyFont="1" applyFill="1" applyBorder="1" applyAlignment="1">
      <alignment horizontal="left" vertical="center" wrapText="1"/>
    </xf>
    <xf numFmtId="0" fontId="9" fillId="4" borderId="14" xfId="14" applyFont="1" applyFill="1" applyBorder="1" applyAlignment="1">
      <alignment vertical="center" wrapText="1"/>
    </xf>
    <xf numFmtId="165" fontId="9" fillId="8" borderId="14" xfId="14" applyNumberFormat="1" applyFont="1" applyFill="1" applyBorder="1" applyAlignment="1">
      <alignment horizontal="right" vertical="center" wrapText="1"/>
    </xf>
    <xf numFmtId="165" fontId="9" fillId="3" borderId="14" xfId="14" applyNumberFormat="1" applyFont="1" applyFill="1" applyBorder="1" applyAlignment="1">
      <alignment horizontal="right"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42" fillId="0" borderId="0" xfId="14" applyFont="1" applyAlignment="1">
      <alignment wrapText="1"/>
    </xf>
    <xf numFmtId="0" fontId="7" fillId="8" borderId="0" xfId="14" applyFont="1" applyFill="1" applyBorder="1"/>
    <xf numFmtId="0" fontId="48" fillId="8" borderId="0" xfId="14" applyFont="1" applyFill="1" applyAlignment="1">
      <alignment vertical="center" wrapText="1"/>
    </xf>
    <xf numFmtId="0" fontId="7" fillId="8" borderId="13" xfId="14" applyFont="1" applyFill="1" applyBorder="1" applyAlignment="1">
      <alignment horizontal="center" vertical="center" wrapText="1"/>
    </xf>
    <xf numFmtId="0" fontId="12" fillId="8" borderId="0" xfId="14" applyFont="1" applyFill="1" applyAlignment="1">
      <alignment vertical="center" wrapText="1"/>
    </xf>
    <xf numFmtId="0" fontId="7" fillId="8" borderId="0" xfId="14" applyFont="1" applyFill="1" applyAlignment="1">
      <alignment horizontal="center" vertical="center" wrapText="1"/>
    </xf>
    <xf numFmtId="0" fontId="7" fillId="8" borderId="0" xfId="14" applyFont="1" applyFill="1" applyAlignment="1">
      <alignment horizontal="right" vertical="center" wrapText="1"/>
    </xf>
    <xf numFmtId="165" fontId="7" fillId="8" borderId="14" xfId="14" applyNumberFormat="1" applyFont="1" applyFill="1" applyBorder="1" applyAlignment="1">
      <alignment horizontal="right" vertical="center" wrapText="1"/>
    </xf>
    <xf numFmtId="10" fontId="7" fillId="8" borderId="14" xfId="14" applyNumberFormat="1" applyFont="1" applyFill="1" applyBorder="1" applyAlignment="1">
      <alignment horizontal="right" vertical="center" wrapText="1"/>
    </xf>
    <xf numFmtId="165" fontId="7" fillId="8" borderId="14" xfId="14" applyNumberFormat="1" applyFont="1" applyFill="1" applyBorder="1" applyAlignment="1">
      <alignment vertical="center" wrapText="1"/>
    </xf>
    <xf numFmtId="167" fontId="7" fillId="8" borderId="15" xfId="15" applyFont="1" applyFill="1" applyBorder="1" applyAlignment="1">
      <alignment horizontal="right" vertical="center" wrapText="1"/>
    </xf>
    <xf numFmtId="0" fontId="8" fillId="8" borderId="16" xfId="14" applyFont="1" applyFill="1" applyBorder="1" applyAlignment="1">
      <alignment vertical="center" wrapText="1"/>
    </xf>
    <xf numFmtId="165" fontId="8" fillId="8" borderId="16" xfId="14" applyNumberFormat="1" applyFont="1" applyFill="1" applyBorder="1" applyAlignment="1">
      <alignment horizontal="right" vertical="center" wrapText="1"/>
    </xf>
    <xf numFmtId="10" fontId="8" fillId="8" borderId="16" xfId="14" applyNumberFormat="1" applyFont="1" applyFill="1" applyBorder="1" applyAlignment="1">
      <alignment horizontal="right" vertical="center" wrapText="1"/>
    </xf>
    <xf numFmtId="165" fontId="8" fillId="8" borderId="16" xfId="14" applyNumberFormat="1" applyFont="1" applyFill="1" applyBorder="1" applyAlignment="1">
      <alignment vertical="center" wrapText="1"/>
    </xf>
    <xf numFmtId="165" fontId="7" fillId="8" borderId="13" xfId="14" applyNumberFormat="1" applyFont="1" applyFill="1" applyBorder="1" applyAlignment="1">
      <alignment horizontal="right" vertical="center" wrapText="1"/>
    </xf>
    <xf numFmtId="10" fontId="7" fillId="8" borderId="13" xfId="14" applyNumberFormat="1" applyFont="1" applyFill="1" applyBorder="1" applyAlignment="1">
      <alignment horizontal="right" vertical="center" wrapText="1"/>
    </xf>
    <xf numFmtId="165" fontId="7" fillId="8" borderId="13" xfId="14" applyNumberFormat="1" applyFont="1" applyFill="1" applyBorder="1" applyAlignment="1">
      <alignment vertical="center" wrapText="1"/>
    </xf>
    <xf numFmtId="165" fontId="8" fillId="8" borderId="14" xfId="14" applyNumberFormat="1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165" fontId="8" fillId="8" borderId="17" xfId="14" applyNumberFormat="1" applyFont="1" applyFill="1" applyBorder="1" applyAlignment="1">
      <alignment horizontal="right" vertical="center" wrapText="1"/>
    </xf>
    <xf numFmtId="10" fontId="8" fillId="8" borderId="17" xfId="14" applyNumberFormat="1" applyFont="1" applyFill="1" applyBorder="1" applyAlignment="1">
      <alignment horizontal="right" vertical="center" wrapText="1"/>
    </xf>
    <xf numFmtId="165" fontId="8" fillId="8" borderId="17" xfId="14" applyNumberFormat="1" applyFont="1" applyFill="1" applyBorder="1" applyAlignment="1">
      <alignment vertical="center" wrapText="1"/>
    </xf>
    <xf numFmtId="0" fontId="7" fillId="8" borderId="0" xfId="14" applyFont="1" applyFill="1"/>
    <xf numFmtId="0" fontId="15" fillId="8" borderId="0" xfId="14" applyFont="1" applyFill="1"/>
    <xf numFmtId="165" fontId="15" fillId="8" borderId="0" xfId="14" applyNumberFormat="1" applyFont="1" applyFill="1"/>
    <xf numFmtId="0" fontId="15" fillId="8" borderId="0" xfId="14" applyFont="1" applyFill="1" applyBorder="1"/>
    <xf numFmtId="0" fontId="7" fillId="8" borderId="13" xfId="14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49" fillId="0" borderId="6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50" fillId="15" borderId="0" xfId="7" applyFont="1" applyFill="1"/>
    <xf numFmtId="0" fontId="9" fillId="0" borderId="25" xfId="0" applyFont="1" applyBorder="1" applyAlignment="1">
      <alignment horizontal="justify" vertical="center"/>
    </xf>
    <xf numFmtId="0" fontId="7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0" borderId="25" xfId="0" applyFont="1" applyBorder="1" applyAlignment="1">
      <alignment vertical="center"/>
    </xf>
    <xf numFmtId="0" fontId="8" fillId="8" borderId="6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right" vertical="center" wrapText="1"/>
    </xf>
    <xf numFmtId="0" fontId="16" fillId="0" borderId="7" xfId="0" applyFont="1" applyFill="1" applyBorder="1" applyAlignment="1">
      <alignment horizontal="right" vertical="center" wrapText="1"/>
    </xf>
    <xf numFmtId="0" fontId="12" fillId="0" borderId="6" xfId="0" applyFont="1" applyFill="1" applyBorder="1" applyAlignment="1">
      <alignment horizontal="right" vertical="center" wrapText="1"/>
    </xf>
    <xf numFmtId="0" fontId="7" fillId="8" borderId="6" xfId="0" applyFont="1" applyFill="1" applyBorder="1" applyAlignment="1">
      <alignment vertical="center" wrapText="1"/>
    </xf>
    <xf numFmtId="0" fontId="16" fillId="8" borderId="7" xfId="0" applyFont="1" applyFill="1" applyBorder="1" applyAlignment="1">
      <alignment horizontal="justify" vertical="center"/>
    </xf>
    <xf numFmtId="0" fontId="16" fillId="8" borderId="8" xfId="0" applyFont="1" applyFill="1" applyBorder="1" applyAlignment="1">
      <alignment horizontal="right" vertical="center" wrapText="1"/>
    </xf>
    <xf numFmtId="0" fontId="16" fillId="8" borderId="7" xfId="0" applyFont="1" applyFill="1" applyBorder="1" applyAlignment="1">
      <alignment horizontal="left" vertical="center"/>
    </xf>
    <xf numFmtId="0" fontId="12" fillId="0" borderId="6" xfId="0" applyFont="1" applyFill="1" applyBorder="1"/>
    <xf numFmtId="165" fontId="7" fillId="4" borderId="7" xfId="0" applyNumberFormat="1" applyFont="1" applyFill="1" applyBorder="1" applyAlignment="1">
      <alignment vertical="center" wrapText="1"/>
    </xf>
    <xf numFmtId="165" fontId="15" fillId="0" borderId="0" xfId="0" applyNumberFormat="1" applyFont="1"/>
    <xf numFmtId="165" fontId="8" fillId="4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 wrapText="1"/>
    </xf>
    <xf numFmtId="165" fontId="52" fillId="4" borderId="7" xfId="0" applyNumberFormat="1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vertical="center"/>
    </xf>
    <xf numFmtId="2" fontId="13" fillId="0" borderId="7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left" vertical="center" wrapText="1"/>
    </xf>
    <xf numFmtId="168" fontId="15" fillId="0" borderId="0" xfId="0" applyNumberFormat="1" applyFont="1"/>
    <xf numFmtId="0" fontId="7" fillId="0" borderId="7" xfId="0" applyFont="1" applyFill="1" applyBorder="1" applyAlignment="1">
      <alignment horizontal="right" vertical="center" wrapText="1"/>
    </xf>
    <xf numFmtId="0" fontId="45" fillId="8" borderId="0" xfId="6" applyFont="1" applyFill="1" applyAlignment="1">
      <alignment horizontal="right" vertical="center" wrapText="1"/>
    </xf>
    <xf numFmtId="0" fontId="45" fillId="8" borderId="14" xfId="6" applyFont="1" applyFill="1" applyBorder="1" applyAlignment="1">
      <alignment horizontal="right" vertical="center" wrapText="1"/>
    </xf>
    <xf numFmtId="0" fontId="49" fillId="4" borderId="6" xfId="0" applyFont="1" applyFill="1" applyBorder="1" applyAlignment="1">
      <alignment horizontal="right" vertical="center" wrapText="1"/>
    </xf>
    <xf numFmtId="0" fontId="49" fillId="4" borderId="7" xfId="0" applyFont="1" applyFill="1" applyBorder="1" applyAlignment="1">
      <alignment horizontal="right" vertical="center" wrapText="1"/>
    </xf>
    <xf numFmtId="0" fontId="45" fillId="4" borderId="7" xfId="0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7" fillId="8" borderId="0" xfId="6" applyFont="1" applyFill="1" applyAlignment="1">
      <alignment horizontal="left"/>
    </xf>
    <xf numFmtId="0" fontId="7" fillId="8" borderId="0" xfId="6" applyFont="1" applyFill="1" applyAlignment="1">
      <alignment horizontal="left" vertical="center" wrapText="1"/>
    </xf>
    <xf numFmtId="0" fontId="7" fillId="8" borderId="0" xfId="6" applyFont="1" applyFill="1" applyAlignment="1">
      <alignment horizontal="left" wrapText="1"/>
    </xf>
    <xf numFmtId="0" fontId="7" fillId="8" borderId="0" xfId="6" applyFont="1" applyFill="1" applyAlignment="1">
      <alignment horizontal="left" vertical="top" wrapText="1"/>
    </xf>
    <xf numFmtId="0" fontId="7" fillId="8" borderId="14" xfId="6" applyFont="1" applyFill="1" applyBorder="1" applyAlignment="1">
      <alignment horizontal="left" vertical="center"/>
    </xf>
    <xf numFmtId="0" fontId="20" fillId="8" borderId="14" xfId="6" applyFont="1" applyFill="1" applyBorder="1" applyAlignment="1">
      <alignment horizontal="left" vertical="center"/>
    </xf>
    <xf numFmtId="0" fontId="12" fillId="0" borderId="0" xfId="8" applyFont="1" applyAlignment="1">
      <alignment horizontal="left"/>
    </xf>
    <xf numFmtId="0" fontId="7" fillId="8" borderId="0" xfId="6" applyFont="1" applyFill="1" applyBorder="1" applyAlignment="1">
      <alignment horizontal="left" vertical="center" wrapText="1"/>
    </xf>
    <xf numFmtId="0" fontId="12" fillId="0" borderId="0" xfId="9" applyFont="1" applyAlignment="1">
      <alignment horizontal="left"/>
    </xf>
    <xf numFmtId="0" fontId="7" fillId="8" borderId="13" xfId="6" applyFont="1" applyFill="1" applyBorder="1" applyAlignment="1">
      <alignment horizontal="right" wrapText="1"/>
    </xf>
    <xf numFmtId="0" fontId="12" fillId="0" borderId="0" xfId="5" applyFont="1" applyFill="1" applyBorder="1" applyAlignment="1">
      <alignment horizontal="center" vertical="center"/>
    </xf>
    <xf numFmtId="0" fontId="12" fillId="15" borderId="0" xfId="5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0" fontId="12" fillId="0" borderId="10" xfId="7" quotePrefix="1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left"/>
    </xf>
    <xf numFmtId="3" fontId="16" fillId="0" borderId="7" xfId="2" applyFont="1" applyFill="1" applyBorder="1" applyAlignment="1">
      <alignment horizontal="center" vertical="center"/>
      <protection locked="0"/>
    </xf>
    <xf numFmtId="0" fontId="8" fillId="0" borderId="7" xfId="0" applyFont="1" applyFill="1" applyBorder="1"/>
    <xf numFmtId="0" fontId="16" fillId="0" borderId="7" xfId="1" applyFont="1" applyFill="1" applyBorder="1" applyAlignment="1">
      <alignment vertical="center" wrapText="1"/>
    </xf>
    <xf numFmtId="165" fontId="9" fillId="0" borderId="7" xfId="0" applyNumberFormat="1" applyFont="1" applyFill="1" applyBorder="1" applyAlignment="1">
      <alignment vertical="center" wrapText="1"/>
    </xf>
    <xf numFmtId="0" fontId="7" fillId="8" borderId="0" xfId="6" applyFont="1" applyFill="1" applyBorder="1" applyAlignment="1">
      <alignment horizontal="right" vertical="center" wrapText="1"/>
    </xf>
    <xf numFmtId="165" fontId="13" fillId="0" borderId="7" xfId="0" applyNumberFormat="1" applyFont="1" applyBorder="1" applyAlignment="1">
      <alignment vertical="center" wrapText="1"/>
    </xf>
    <xf numFmtId="165" fontId="9" fillId="0" borderId="7" xfId="0" applyNumberFormat="1" applyFont="1" applyBorder="1" applyAlignment="1">
      <alignment vertical="center" wrapText="1"/>
    </xf>
    <xf numFmtId="165" fontId="13" fillId="0" borderId="7" xfId="0" applyNumberFormat="1" applyFont="1" applyFill="1" applyBorder="1" applyAlignment="1">
      <alignment vertical="center" wrapText="1"/>
    </xf>
    <xf numFmtId="165" fontId="13" fillId="0" borderId="6" xfId="0" applyNumberFormat="1" applyFont="1" applyBorder="1" applyAlignment="1">
      <alignment vertical="center" wrapText="1"/>
    </xf>
    <xf numFmtId="165" fontId="7" fillId="0" borderId="0" xfId="0" applyNumberFormat="1" applyFont="1"/>
    <xf numFmtId="165" fontId="12" fillId="0" borderId="7" xfId="2" applyNumberFormat="1" applyFont="1" applyFill="1" applyBorder="1" applyAlignment="1">
      <alignment horizontal="right" vertical="center" wrapText="1"/>
      <protection locked="0"/>
    </xf>
    <xf numFmtId="165" fontId="12" fillId="0" borderId="7" xfId="2" quotePrefix="1" applyNumberFormat="1" applyFont="1" applyFill="1" applyBorder="1" applyAlignment="1">
      <alignment horizontal="right" vertical="center" wrapText="1"/>
      <protection locked="0"/>
    </xf>
    <xf numFmtId="165" fontId="12" fillId="0" borderId="7" xfId="2" applyNumberFormat="1" applyFont="1" applyFill="1" applyBorder="1" applyAlignment="1">
      <alignment horizontal="right" vertical="center"/>
      <protection locked="0"/>
    </xf>
    <xf numFmtId="165" fontId="12" fillId="0" borderId="6" xfId="2" applyNumberFormat="1" applyFont="1" applyFill="1" applyBorder="1" applyAlignment="1">
      <alignment horizontal="right" vertical="center"/>
      <protection locked="0"/>
    </xf>
    <xf numFmtId="165" fontId="15" fillId="0" borderId="0" xfId="0" applyNumberFormat="1" applyFont="1" applyAlignment="1">
      <alignment horizontal="left"/>
    </xf>
    <xf numFmtId="169" fontId="12" fillId="0" borderId="6" xfId="2" applyNumberFormat="1" applyFont="1" applyFill="1" applyBorder="1" applyAlignment="1">
      <alignment horizontal="right" vertical="center"/>
      <protection locked="0"/>
    </xf>
    <xf numFmtId="0" fontId="7" fillId="8" borderId="26" xfId="6" applyFont="1" applyFill="1" applyBorder="1" applyAlignment="1">
      <alignment horizontal="right" vertical="center" wrapText="1"/>
    </xf>
    <xf numFmtId="0" fontId="7" fillId="8" borderId="27" xfId="6" applyFont="1" applyFill="1" applyBorder="1" applyAlignment="1">
      <alignment horizontal="right" vertical="center" wrapText="1"/>
    </xf>
    <xf numFmtId="165" fontId="8" fillId="8" borderId="28" xfId="6" applyNumberFormat="1" applyFont="1" applyFill="1" applyBorder="1" applyAlignment="1">
      <alignment horizontal="right" vertical="center"/>
    </xf>
    <xf numFmtId="165" fontId="8" fillId="8" borderId="29" xfId="6" applyNumberFormat="1" applyFont="1" applyFill="1" applyBorder="1" applyAlignment="1">
      <alignment horizontal="right" vertical="center"/>
    </xf>
    <xf numFmtId="0" fontId="45" fillId="8" borderId="27" xfId="6" applyFont="1" applyFill="1" applyBorder="1" applyAlignment="1">
      <alignment horizontal="right" vertical="center" wrapText="1"/>
    </xf>
    <xf numFmtId="165" fontId="7" fillId="8" borderId="28" xfId="6" applyNumberFormat="1" applyFont="1" applyFill="1" applyBorder="1" applyAlignment="1">
      <alignment horizontal="right" vertical="center"/>
    </xf>
    <xf numFmtId="165" fontId="7" fillId="8" borderId="29" xfId="6" applyNumberFormat="1" applyFont="1" applyFill="1" applyBorder="1" applyAlignment="1">
      <alignment horizontal="right" vertical="center"/>
    </xf>
    <xf numFmtId="165" fontId="12" fillId="0" borderId="7" xfId="0" applyNumberFormat="1" applyFont="1" applyFill="1" applyBorder="1" applyAlignment="1">
      <alignment vertical="center"/>
    </xf>
    <xf numFmtId="165" fontId="16" fillId="8" borderId="8" xfId="0" applyNumberFormat="1" applyFont="1" applyFill="1" applyBorder="1" applyAlignment="1">
      <alignment vertical="center"/>
    </xf>
    <xf numFmtId="165" fontId="16" fillId="0" borderId="7" xfId="0" applyNumberFormat="1" applyFont="1" applyFill="1" applyBorder="1" applyAlignment="1">
      <alignment vertical="center"/>
    </xf>
    <xf numFmtId="165" fontId="16" fillId="0" borderId="6" xfId="0" applyNumberFormat="1" applyFont="1" applyFill="1" applyBorder="1" applyAlignment="1">
      <alignment vertical="center"/>
    </xf>
    <xf numFmtId="165" fontId="12" fillId="0" borderId="7" xfId="0" applyNumberFormat="1" applyFont="1" applyFill="1" applyBorder="1" applyAlignment="1">
      <alignment horizontal="justify" vertical="center" wrapText="1"/>
    </xf>
    <xf numFmtId="165" fontId="8" fillId="2" borderId="6" xfId="0" applyNumberFormat="1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165" fontId="8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5" fontId="12" fillId="0" borderId="7" xfId="0" applyNumberFormat="1" applyFont="1" applyFill="1" applyBorder="1" applyAlignment="1">
      <alignment horizontal="right" vertical="center" wrapText="1"/>
    </xf>
    <xf numFmtId="169" fontId="15" fillId="0" borderId="0" xfId="0" applyNumberFormat="1" applyFont="1" applyAlignment="1">
      <alignment horizontal="left"/>
    </xf>
    <xf numFmtId="165" fontId="7" fillId="0" borderId="6" xfId="0" applyNumberFormat="1" applyFont="1" applyFill="1" applyBorder="1" applyAlignment="1">
      <alignment horizontal="right" vertical="center"/>
    </xf>
    <xf numFmtId="165" fontId="12" fillId="0" borderId="7" xfId="0" applyNumberFormat="1" applyFont="1" applyBorder="1" applyAlignment="1">
      <alignment horizontal="right" vertical="center"/>
    </xf>
    <xf numFmtId="165" fontId="37" fillId="8" borderId="11" xfId="5" applyNumberFormat="1" applyFont="1" applyFill="1" applyBorder="1" applyAlignment="1">
      <alignment horizontal="right" vertical="center" wrapText="1"/>
    </xf>
    <xf numFmtId="165" fontId="12" fillId="0" borderId="6" xfId="0" quotePrefix="1" applyNumberFormat="1" applyFont="1" applyFill="1" applyBorder="1" applyAlignment="1">
      <alignment wrapText="1"/>
    </xf>
    <xf numFmtId="165" fontId="12" fillId="0" borderId="7" xfId="0" quotePrefix="1" applyNumberFormat="1" applyFont="1" applyFill="1" applyBorder="1" applyAlignment="1">
      <alignment horizontal="right" wrapText="1"/>
    </xf>
    <xf numFmtId="165" fontId="8" fillId="0" borderId="7" xfId="0" quotePrefix="1" applyNumberFormat="1" applyFont="1" applyFill="1" applyBorder="1"/>
    <xf numFmtId="165" fontId="15" fillId="8" borderId="0" xfId="8" applyNumberFormat="1" applyFont="1" applyFill="1" applyAlignment="1">
      <alignment horizontal="left"/>
    </xf>
    <xf numFmtId="0" fontId="15" fillId="8" borderId="0" xfId="8" applyFont="1" applyFill="1" applyAlignment="1">
      <alignment horizontal="left"/>
    </xf>
    <xf numFmtId="10" fontId="15" fillId="8" borderId="0" xfId="8" applyNumberFormat="1" applyFont="1" applyFill="1" applyAlignment="1">
      <alignment horizontal="left"/>
    </xf>
    <xf numFmtId="164" fontId="18" fillId="8" borderId="0" xfId="8" applyNumberFormat="1" applyFont="1" applyFill="1" applyBorder="1" applyAlignment="1">
      <alignment horizontal="left" vertical="center" wrapText="1"/>
    </xf>
    <xf numFmtId="169" fontId="15" fillId="8" borderId="0" xfId="8" applyNumberFormat="1" applyFont="1" applyFill="1" applyAlignment="1">
      <alignment horizontal="left"/>
    </xf>
    <xf numFmtId="165" fontId="7" fillId="0" borderId="7" xfId="0" applyNumberFormat="1" applyFont="1" applyBorder="1" applyAlignment="1">
      <alignment vertical="center" wrapText="1"/>
    </xf>
    <xf numFmtId="165" fontId="7" fillId="0" borderId="7" xfId="0" applyNumberFormat="1" applyFont="1" applyFill="1" applyBorder="1" applyAlignment="1">
      <alignment wrapText="1"/>
    </xf>
    <xf numFmtId="165" fontId="7" fillId="0" borderId="7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horizontal="right" vertical="center" wrapText="1"/>
    </xf>
    <xf numFmtId="9" fontId="7" fillId="0" borderId="7" xfId="0" applyNumberFormat="1" applyFont="1" applyFill="1" applyBorder="1" applyAlignment="1">
      <alignment horizontal="right" vertical="center" wrapText="1"/>
    </xf>
    <xf numFmtId="9" fontId="12" fillId="0" borderId="7" xfId="0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Alignment="1">
      <alignment wrapText="1"/>
    </xf>
    <xf numFmtId="165" fontId="45" fillId="0" borderId="6" xfId="0" applyNumberFormat="1" applyFont="1" applyFill="1" applyBorder="1" applyAlignment="1">
      <alignment horizontal="right" vertical="center" wrapText="1"/>
    </xf>
    <xf numFmtId="165" fontId="49" fillId="0" borderId="6" xfId="0" applyNumberFormat="1" applyFont="1" applyFill="1" applyBorder="1" applyAlignment="1">
      <alignment horizontal="right" vertical="center" wrapText="1"/>
    </xf>
    <xf numFmtId="10" fontId="49" fillId="0" borderId="6" xfId="0" applyNumberFormat="1" applyFont="1" applyFill="1" applyBorder="1" applyAlignment="1">
      <alignment horizontal="right" vertical="center" wrapText="1"/>
    </xf>
    <xf numFmtId="10" fontId="7" fillId="0" borderId="0" xfId="0" applyNumberFormat="1" applyFont="1"/>
    <xf numFmtId="165" fontId="7" fillId="0" borderId="8" xfId="0" applyNumberFormat="1" applyFont="1" applyFill="1" applyBorder="1" applyAlignment="1">
      <alignment wrapText="1"/>
    </xf>
    <xf numFmtId="0" fontId="7" fillId="8" borderId="8" xfId="0" applyFont="1" applyFill="1" applyBorder="1" applyAlignment="1">
      <alignment wrapText="1"/>
    </xf>
    <xf numFmtId="168" fontId="7" fillId="0" borderId="7" xfId="0" applyNumberFormat="1" applyFont="1" applyFill="1" applyBorder="1" applyAlignment="1">
      <alignment wrapText="1"/>
    </xf>
    <xf numFmtId="168" fontId="7" fillId="0" borderId="8" xfId="0" applyNumberFormat="1" applyFont="1" applyFill="1" applyBorder="1" applyAlignment="1">
      <alignment wrapText="1"/>
    </xf>
    <xf numFmtId="165" fontId="7" fillId="0" borderId="0" xfId="0" applyNumberFormat="1" applyFont="1" applyFill="1" applyAlignment="1">
      <alignment horizontal="right" wrapText="1"/>
    </xf>
    <xf numFmtId="3" fontId="49" fillId="0" borderId="6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0" fontId="49" fillId="0" borderId="6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0" fontId="12" fillId="8" borderId="6" xfId="0" applyFont="1" applyFill="1" applyBorder="1" applyAlignment="1">
      <alignment horizontal="left" vertical="center" wrapText="1"/>
    </xf>
    <xf numFmtId="165" fontId="7" fillId="0" borderId="6" xfId="0" applyNumberFormat="1" applyFont="1" applyFill="1" applyBorder="1" applyAlignment="1">
      <alignment wrapText="1"/>
    </xf>
    <xf numFmtId="165" fontId="8" fillId="0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/>
    <xf numFmtId="165" fontId="8" fillId="0" borderId="7" xfId="0" applyNumberFormat="1" applyFont="1" applyFill="1" applyBorder="1"/>
    <xf numFmtId="165" fontId="15" fillId="0" borderId="0" xfId="0" applyNumberFormat="1" applyFont="1" applyFill="1" applyBorder="1"/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4" borderId="7" xfId="13" applyNumberFormat="1" applyFont="1" applyFill="1" applyBorder="1" applyAlignment="1">
      <alignment horizontal="right" vertical="center" wrapText="1"/>
    </xf>
    <xf numFmtId="165" fontId="12" fillId="4" borderId="7" xfId="13" applyNumberFormat="1" applyFont="1" applyFill="1" applyBorder="1" applyAlignment="1">
      <alignment horizontal="right" vertical="center" wrapText="1"/>
    </xf>
    <xf numFmtId="165" fontId="7" fillId="0" borderId="7" xfId="13" applyNumberFormat="1" applyFont="1" applyBorder="1" applyAlignment="1">
      <alignment horizontal="right" vertical="center" wrapText="1"/>
    </xf>
    <xf numFmtId="165" fontId="12" fillId="0" borderId="7" xfId="13" applyNumberFormat="1" applyFont="1" applyBorder="1" applyAlignment="1">
      <alignment horizontal="right" vertical="center" wrapText="1"/>
    </xf>
    <xf numFmtId="165" fontId="7" fillId="0" borderId="7" xfId="13" applyNumberFormat="1" applyFont="1" applyFill="1" applyBorder="1" applyAlignment="1">
      <alignment horizontal="right" vertical="center" wrapText="1"/>
    </xf>
    <xf numFmtId="165" fontId="15" fillId="0" borderId="0" xfId="13" applyNumberFormat="1" applyFont="1" applyBorder="1"/>
    <xf numFmtId="165" fontId="15" fillId="8" borderId="0" xfId="14" applyNumberFormat="1" applyFont="1" applyFill="1" applyBorder="1" applyAlignment="1">
      <alignment horizontal="left"/>
    </xf>
    <xf numFmtId="2" fontId="7" fillId="0" borderId="7" xfId="0" applyNumberFormat="1" applyFont="1" applyFill="1" applyBorder="1" applyAlignment="1">
      <alignment horizontal="right"/>
    </xf>
    <xf numFmtId="2" fontId="12" fillId="0" borderId="7" xfId="2" applyNumberFormat="1" applyFont="1" applyFill="1" applyBorder="1" applyAlignment="1">
      <alignment horizontal="right" vertical="center" wrapText="1"/>
      <protection locked="0"/>
    </xf>
    <xf numFmtId="2" fontId="53" fillId="6" borderId="7" xfId="2" applyNumberFormat="1" applyFont="1" applyFill="1" applyBorder="1" applyAlignment="1">
      <alignment horizontal="right" vertical="center"/>
      <protection locked="0"/>
    </xf>
    <xf numFmtId="167" fontId="8" fillId="8" borderId="15" xfId="15" applyFont="1" applyFill="1" applyBorder="1" applyAlignment="1">
      <alignment horizontal="right" vertical="center" wrapText="1"/>
    </xf>
    <xf numFmtId="10" fontId="7" fillId="8" borderId="14" xfId="15" applyNumberFormat="1" applyFont="1" applyFill="1" applyBorder="1" applyAlignment="1">
      <alignment horizontal="right" vertical="center" wrapText="1"/>
    </xf>
    <xf numFmtId="168" fontId="7" fillId="0" borderId="0" xfId="0" applyNumberFormat="1" applyFont="1" applyFill="1" applyAlignment="1">
      <alignment horizontal="right" wrapText="1"/>
    </xf>
    <xf numFmtId="165" fontId="13" fillId="3" borderId="7" xfId="0" applyNumberFormat="1" applyFont="1" applyFill="1" applyBorder="1" applyAlignment="1">
      <alignment vertical="center" wrapText="1"/>
    </xf>
    <xf numFmtId="165" fontId="16" fillId="0" borderId="6" xfId="0" quotePrefix="1" applyNumberFormat="1" applyFont="1" applyFill="1" applyBorder="1" applyAlignment="1">
      <alignment wrapText="1"/>
    </xf>
    <xf numFmtId="0" fontId="16" fillId="0" borderId="7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165" fontId="8" fillId="0" borderId="6" xfId="0" quotePrefix="1" applyNumberFormat="1" applyFont="1" applyFill="1" applyBorder="1" applyAlignment="1">
      <alignment vertical="center" wrapText="1"/>
    </xf>
    <xf numFmtId="165" fontId="7" fillId="0" borderId="7" xfId="0" quotePrefix="1" applyNumberFormat="1" applyFont="1" applyFill="1" applyBorder="1" applyAlignment="1">
      <alignment vertical="center"/>
    </xf>
    <xf numFmtId="165" fontId="7" fillId="3" borderId="7" xfId="13" applyNumberFormat="1" applyFont="1" applyFill="1" applyBorder="1" applyAlignment="1">
      <alignment horizontal="right" vertical="center" wrapText="1"/>
    </xf>
    <xf numFmtId="165" fontId="8" fillId="3" borderId="6" xfId="13" applyNumberFormat="1" applyFont="1" applyFill="1" applyBorder="1" applyAlignment="1">
      <alignment horizontal="right" vertical="center" wrapText="1"/>
    </xf>
    <xf numFmtId="0" fontId="12" fillId="8" borderId="32" xfId="0" applyFont="1" applyFill="1" applyBorder="1" applyAlignment="1">
      <alignment horizontal="left" vertical="center" wrapText="1"/>
    </xf>
    <xf numFmtId="165" fontId="7" fillId="0" borderId="33" xfId="0" applyNumberFormat="1" applyFont="1" applyFill="1" applyBorder="1" applyAlignment="1">
      <alignment wrapText="1"/>
    </xf>
    <xf numFmtId="168" fontId="7" fillId="0" borderId="33" xfId="0" applyNumberFormat="1" applyFont="1" applyFill="1" applyBorder="1" applyAlignment="1">
      <alignment wrapText="1"/>
    </xf>
    <xf numFmtId="165" fontId="7" fillId="0" borderId="34" xfId="0" applyNumberFormat="1" applyFont="1" applyFill="1" applyBorder="1" applyAlignment="1">
      <alignment wrapText="1"/>
    </xf>
    <xf numFmtId="165" fontId="8" fillId="0" borderId="36" xfId="0" applyNumberFormat="1" applyFont="1" applyFill="1" applyBorder="1" applyAlignment="1">
      <alignment wrapText="1"/>
    </xf>
    <xf numFmtId="165" fontId="8" fillId="0" borderId="0" xfId="0" applyNumberFormat="1" applyFont="1" applyFill="1" applyBorder="1" applyAlignment="1">
      <alignment wrapText="1"/>
    </xf>
    <xf numFmtId="168" fontId="7" fillId="0" borderId="34" xfId="0" applyNumberFormat="1" applyFont="1" applyFill="1" applyBorder="1" applyAlignment="1">
      <alignment wrapText="1"/>
    </xf>
    <xf numFmtId="0" fontId="16" fillId="8" borderId="37" xfId="0" applyFont="1" applyFill="1" applyBorder="1" applyAlignment="1">
      <alignment horizontal="left" vertical="center" wrapText="1"/>
    </xf>
    <xf numFmtId="165" fontId="8" fillId="0" borderId="38" xfId="0" applyNumberFormat="1" applyFont="1" applyFill="1" applyBorder="1" applyAlignment="1">
      <alignment wrapText="1"/>
    </xf>
    <xf numFmtId="0" fontId="7" fillId="8" borderId="39" xfId="0" applyFont="1" applyFill="1" applyBorder="1" applyAlignment="1">
      <alignment wrapText="1"/>
    </xf>
    <xf numFmtId="165" fontId="8" fillId="0" borderId="33" xfId="0" applyNumberFormat="1" applyFont="1" applyFill="1" applyBorder="1" applyAlignment="1">
      <alignment vertical="center" wrapText="1"/>
    </xf>
    <xf numFmtId="165" fontId="8" fillId="0" borderId="6" xfId="0" applyNumberFormat="1" applyFont="1" applyFill="1" applyBorder="1" applyAlignment="1">
      <alignment vertical="center" wrapText="1"/>
    </xf>
    <xf numFmtId="10" fontId="16" fillId="0" borderId="7" xfId="0" quotePrefix="1" applyNumberFormat="1" applyFont="1" applyFill="1" applyBorder="1" applyAlignment="1">
      <alignment wrapText="1"/>
    </xf>
    <xf numFmtId="10" fontId="12" fillId="0" borderId="7" xfId="0" applyNumberFormat="1" applyFont="1" applyFill="1" applyBorder="1" applyAlignment="1">
      <alignment vertical="center"/>
    </xf>
    <xf numFmtId="10" fontId="7" fillId="8" borderId="14" xfId="11" applyNumberFormat="1" applyFont="1" applyFill="1" applyBorder="1" applyAlignment="1">
      <alignment vertical="center" wrapText="1"/>
    </xf>
    <xf numFmtId="10" fontId="7" fillId="8" borderId="14" xfId="8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/>
    </xf>
    <xf numFmtId="10" fontId="7" fillId="0" borderId="7" xfId="0" applyNumberFormat="1" applyFont="1" applyFill="1" applyBorder="1" applyAlignment="1">
      <alignment wrapText="1"/>
    </xf>
    <xf numFmtId="10" fontId="8" fillId="0" borderId="36" xfId="0" applyNumberFormat="1" applyFont="1" applyFill="1" applyBorder="1" applyAlignment="1">
      <alignment wrapText="1"/>
    </xf>
    <xf numFmtId="10" fontId="7" fillId="0" borderId="33" xfId="0" applyNumberFormat="1" applyFont="1" applyFill="1" applyBorder="1" applyAlignment="1">
      <alignment wrapText="1"/>
    </xf>
    <xf numFmtId="10" fontId="7" fillId="0" borderId="8" xfId="0" applyNumberFormat="1" applyFont="1" applyFill="1" applyBorder="1" applyAlignment="1">
      <alignment wrapText="1"/>
    </xf>
    <xf numFmtId="10" fontId="7" fillId="0" borderId="6" xfId="0" applyNumberFormat="1" applyFont="1" applyFill="1" applyBorder="1" applyAlignment="1">
      <alignment wrapText="1"/>
    </xf>
    <xf numFmtId="10" fontId="7" fillId="0" borderId="34" xfId="0" applyNumberFormat="1" applyFont="1" applyFill="1" applyBorder="1" applyAlignment="1">
      <alignment wrapText="1"/>
    </xf>
    <xf numFmtId="10" fontId="8" fillId="0" borderId="0" xfId="0" applyNumberFormat="1" applyFont="1" applyFill="1" applyBorder="1" applyAlignment="1">
      <alignment wrapText="1"/>
    </xf>
    <xf numFmtId="10" fontId="8" fillId="0" borderId="33" xfId="0" applyNumberFormat="1" applyFont="1" applyFill="1" applyBorder="1" applyAlignment="1">
      <alignment vertical="center" wrapText="1"/>
    </xf>
    <xf numFmtId="169" fontId="12" fillId="0" borderId="7" xfId="0" applyNumberFormat="1" applyFont="1" applyFill="1" applyBorder="1" applyAlignment="1">
      <alignment vertical="center"/>
    </xf>
    <xf numFmtId="0" fontId="7" fillId="8" borderId="0" xfId="0" applyFont="1" applyFill="1" applyBorder="1" applyAlignment="1">
      <alignment horizontal="center" vertical="center" wrapText="1"/>
    </xf>
    <xf numFmtId="2" fontId="7" fillId="0" borderId="7" xfId="0" applyNumberFormat="1" applyFont="1" applyFill="1" applyBorder="1" applyAlignment="1">
      <alignment vertical="center" wrapText="1"/>
    </xf>
    <xf numFmtId="170" fontId="7" fillId="8" borderId="15" xfId="15" applyNumberFormat="1" applyFont="1" applyFill="1" applyBorder="1" applyAlignment="1">
      <alignment horizontal="right" vertical="center" wrapText="1"/>
    </xf>
    <xf numFmtId="170" fontId="7" fillId="8" borderId="14" xfId="15" applyNumberFormat="1" applyFont="1" applyFill="1" applyBorder="1" applyAlignment="1">
      <alignment horizontal="right" vertical="center" wrapText="1"/>
    </xf>
    <xf numFmtId="170" fontId="7" fillId="8" borderId="14" xfId="14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Alignment="1">
      <alignment horizontal="right" wrapText="1"/>
    </xf>
    <xf numFmtId="165" fontId="7" fillId="0" borderId="7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 wrapText="1"/>
    </xf>
    <xf numFmtId="165" fontId="8" fillId="3" borderId="0" xfId="0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horizontal="right" vertical="center" wrapText="1"/>
    </xf>
    <xf numFmtId="165" fontId="16" fillId="0" borderId="7" xfId="0" applyNumberFormat="1" applyFont="1" applyBorder="1" applyAlignment="1">
      <alignment horizontal="right" vertical="center" wrapText="1"/>
    </xf>
    <xf numFmtId="165" fontId="9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/>
    </xf>
    <xf numFmtId="165" fontId="13" fillId="0" borderId="7" xfId="0" applyNumberFormat="1" applyFont="1" applyBorder="1" applyAlignment="1">
      <alignment vertical="center"/>
    </xf>
    <xf numFmtId="165" fontId="9" fillId="0" borderId="7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 wrapText="1"/>
    </xf>
    <xf numFmtId="0" fontId="15" fillId="0" borderId="0" xfId="0" applyFont="1"/>
    <xf numFmtId="165" fontId="9" fillId="0" borderId="6" xfId="0" applyNumberFormat="1" applyFont="1" applyFill="1" applyBorder="1" applyAlignment="1">
      <alignment horizontal="right" vertical="center" wrapText="1"/>
    </xf>
    <xf numFmtId="165" fontId="9" fillId="0" borderId="7" xfId="0" applyNumberFormat="1" applyFont="1" applyFill="1" applyBorder="1" applyAlignment="1">
      <alignment horizontal="right" vertical="center" wrapText="1"/>
    </xf>
    <xf numFmtId="165" fontId="9" fillId="3" borderId="7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left" vertical="center" wrapText="1"/>
    </xf>
    <xf numFmtId="0" fontId="45" fillId="8" borderId="0" xfId="0" applyFont="1" applyFill="1" applyBorder="1" applyAlignment="1">
      <alignment vertical="center" wrapText="1"/>
    </xf>
    <xf numFmtId="0" fontId="45" fillId="8" borderId="6" xfId="0" applyFont="1" applyFill="1" applyBorder="1" applyAlignment="1">
      <alignment vertical="center" wrapText="1"/>
    </xf>
    <xf numFmtId="165" fontId="7" fillId="8" borderId="6" xfId="0" applyNumberFormat="1" applyFont="1" applyFill="1" applyBorder="1" applyAlignment="1">
      <alignment vertical="center" wrapText="1"/>
    </xf>
    <xf numFmtId="165" fontId="8" fillId="0" borderId="7" xfId="0" quotePrefix="1" applyNumberFormat="1" applyFont="1" applyFill="1" applyBorder="1" applyAlignment="1">
      <alignment vertical="center"/>
    </xf>
    <xf numFmtId="10" fontId="12" fillId="0" borderId="7" xfId="0" quotePrefix="1" applyNumberFormat="1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8" fillId="2" borderId="7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vertical="center"/>
    </xf>
    <xf numFmtId="165" fontId="8" fillId="0" borderId="7" xfId="0" applyNumberFormat="1" applyFont="1" applyFill="1" applyBorder="1" applyAlignment="1">
      <alignment horizontal="right" vertical="center"/>
    </xf>
    <xf numFmtId="165" fontId="8" fillId="0" borderId="7" xfId="0" applyNumberFormat="1" applyFont="1" applyFill="1" applyBorder="1" applyAlignment="1">
      <alignment horizontal="right" vertical="top" wrapText="1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horizontal="right" vertical="center" wrapText="1"/>
    </xf>
    <xf numFmtId="165" fontId="7" fillId="0" borderId="7" xfId="0" applyNumberFormat="1" applyFont="1" applyFill="1" applyBorder="1" applyAlignment="1">
      <alignment horizontal="right" vertical="center"/>
    </xf>
    <xf numFmtId="165" fontId="8" fillId="0" borderId="6" xfId="0" applyNumberFormat="1" applyFont="1" applyFill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/>
    </xf>
    <xf numFmtId="165" fontId="18" fillId="2" borderId="7" xfId="0" applyNumberFormat="1" applyFont="1" applyFill="1" applyBorder="1" applyAlignment="1">
      <alignment horizontal="right" vertical="center"/>
    </xf>
    <xf numFmtId="165" fontId="8" fillId="0" borderId="7" xfId="0" quotePrefix="1" applyNumberFormat="1" applyFont="1" applyFill="1" applyBorder="1" applyAlignment="1">
      <alignment horizontal="right" vertical="center" wrapText="1"/>
    </xf>
    <xf numFmtId="165" fontId="8" fillId="8" borderId="7" xfId="0" quotePrefix="1" applyNumberFormat="1" applyFont="1" applyFill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/>
    </xf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54" fillId="0" borderId="0" xfId="0" applyNumberFormat="1" applyFont="1" applyBorder="1" applyAlignment="1">
      <alignment horizontal="right" vertical="center" wrapText="1"/>
    </xf>
    <xf numFmtId="165" fontId="54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8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0" borderId="6" xfId="0" applyNumberFormat="1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vertical="center" wrapText="1"/>
    </xf>
    <xf numFmtId="165" fontId="7" fillId="3" borderId="7" xfId="0" applyNumberFormat="1" applyFont="1" applyFill="1" applyBorder="1" applyAlignment="1">
      <alignment horizontal="right" vertical="center" wrapText="1"/>
    </xf>
    <xf numFmtId="165" fontId="8" fillId="3" borderId="7" xfId="0" applyNumberFormat="1" applyFont="1" applyFill="1" applyBorder="1" applyAlignment="1">
      <alignment horizontal="right" vertical="center" wrapText="1"/>
    </xf>
    <xf numFmtId="165" fontId="7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 wrapText="1"/>
    </xf>
    <xf numFmtId="0" fontId="7" fillId="4" borderId="6" xfId="0" applyFont="1" applyFill="1" applyBorder="1" applyAlignment="1">
      <alignment horizontal="left" vertical="center" wrapText="1" indent="1"/>
    </xf>
    <xf numFmtId="0" fontId="7" fillId="4" borderId="7" xfId="0" applyFont="1" applyFill="1" applyBorder="1" applyAlignment="1">
      <alignment horizontal="left" vertical="center" wrapText="1" indent="1"/>
    </xf>
    <xf numFmtId="0" fontId="7" fillId="4" borderId="7" xfId="0" applyFont="1" applyFill="1" applyBorder="1" applyAlignment="1">
      <alignment horizontal="left" vertical="center" wrapText="1" indent="2"/>
    </xf>
    <xf numFmtId="0" fontId="7" fillId="0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8" borderId="6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vertical="center"/>
    </xf>
    <xf numFmtId="165" fontId="8" fillId="2" borderId="7" xfId="0" applyNumberFormat="1" applyFont="1" applyFill="1" applyBorder="1" applyAlignment="1">
      <alignment horizontal="right" vertical="center"/>
    </xf>
    <xf numFmtId="10" fontId="7" fillId="0" borderId="7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right" vertical="center"/>
    </xf>
    <xf numFmtId="3" fontId="7" fillId="0" borderId="7" xfId="0" applyNumberFormat="1" applyFont="1" applyFill="1" applyBorder="1" applyAlignment="1">
      <alignment horizontal="right" vertical="center"/>
    </xf>
    <xf numFmtId="49" fontId="20" fillId="4" borderId="0" xfId="0" applyNumberFormat="1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 vertical="center" wrapText="1"/>
    </xf>
    <xf numFmtId="0" fontId="9" fillId="3" borderId="0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16" fillId="2" borderId="7" xfId="0" applyFont="1" applyFill="1" applyBorder="1" applyAlignment="1">
      <alignment vertical="center" wrapText="1"/>
    </xf>
    <xf numFmtId="0" fontId="13" fillId="3" borderId="7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55" fillId="15" borderId="0" xfId="0" applyFont="1" applyFill="1" applyBorder="1"/>
    <xf numFmtId="0" fontId="7" fillId="15" borderId="0" xfId="0" applyFont="1" applyFill="1"/>
    <xf numFmtId="0" fontId="38" fillId="0" borderId="0" xfId="0" applyFont="1" applyFill="1" applyBorder="1" applyAlignment="1"/>
    <xf numFmtId="0" fontId="12" fillId="0" borderId="0" xfId="5" applyFont="1" applyBorder="1"/>
    <xf numFmtId="0" fontId="7" fillId="0" borderId="0" xfId="0" applyFont="1" applyBorder="1"/>
    <xf numFmtId="0" fontId="7" fillId="0" borderId="0" xfId="0" applyFont="1" applyFill="1" applyBorder="1" applyAlignment="1">
      <alignment horizontal="center" vertical="center" wrapText="1"/>
    </xf>
    <xf numFmtId="165" fontId="13" fillId="0" borderId="7" xfId="0" applyNumberFormat="1" applyFont="1" applyFill="1" applyBorder="1" applyAlignment="1">
      <alignment vertical="center"/>
    </xf>
    <xf numFmtId="0" fontId="12" fillId="0" borderId="7" xfId="1" applyFont="1" applyFill="1" applyBorder="1" applyAlignment="1">
      <alignment horizontal="left" vertical="center" wrapText="1" indent="2"/>
    </xf>
    <xf numFmtId="2" fontId="12" fillId="8" borderId="14" xfId="14" applyNumberFormat="1" applyFont="1" applyFill="1" applyBorder="1" applyAlignment="1">
      <alignment horizontal="right" vertical="center" wrapText="1"/>
    </xf>
    <xf numFmtId="2" fontId="16" fillId="8" borderId="16" xfId="14" applyNumberFormat="1" applyFont="1" applyFill="1" applyBorder="1" applyAlignment="1">
      <alignment horizontal="right" vertical="center" wrapText="1"/>
    </xf>
    <xf numFmtId="2" fontId="12" fillId="8" borderId="13" xfId="14" applyNumberFormat="1" applyFont="1" applyFill="1" applyBorder="1" applyAlignment="1">
      <alignment horizontal="right" vertical="center" wrapText="1"/>
    </xf>
    <xf numFmtId="2" fontId="12" fillId="8" borderId="14" xfId="15" applyNumberFormat="1" applyFont="1" applyFill="1" applyBorder="1" applyAlignment="1">
      <alignment horizontal="right" vertical="center" wrapText="1"/>
    </xf>
    <xf numFmtId="167" fontId="12" fillId="8" borderId="15" xfId="15" applyFont="1" applyFill="1" applyBorder="1" applyAlignment="1">
      <alignment horizontal="right" vertical="center" wrapText="1"/>
    </xf>
    <xf numFmtId="2" fontId="16" fillId="8" borderId="17" xfId="14" applyNumberFormat="1" applyFont="1" applyFill="1" applyBorder="1" applyAlignment="1">
      <alignment horizontal="right" vertical="center" wrapText="1"/>
    </xf>
    <xf numFmtId="2" fontId="12" fillId="0" borderId="7" xfId="0" applyNumberFormat="1" applyFont="1" applyFill="1" applyBorder="1" applyAlignment="1">
      <alignment wrapText="1"/>
    </xf>
    <xf numFmtId="2" fontId="12" fillId="0" borderId="8" xfId="0" applyNumberFormat="1" applyFont="1" applyFill="1" applyBorder="1" applyAlignment="1">
      <alignment wrapText="1"/>
    </xf>
    <xf numFmtId="2" fontId="16" fillId="0" borderId="36" xfId="0" applyNumberFormat="1" applyFont="1" applyFill="1" applyBorder="1" applyAlignment="1">
      <alignment wrapText="1"/>
    </xf>
    <xf numFmtId="2" fontId="12" fillId="0" borderId="33" xfId="0" applyNumberFormat="1" applyFont="1" applyFill="1" applyBorder="1" applyAlignment="1">
      <alignment wrapText="1"/>
    </xf>
    <xf numFmtId="2" fontId="12" fillId="0" borderId="6" xfId="0" applyNumberFormat="1" applyFont="1" applyFill="1" applyBorder="1" applyAlignment="1">
      <alignment wrapText="1"/>
    </xf>
    <xf numFmtId="2" fontId="12" fillId="0" borderId="34" xfId="0" applyNumberFormat="1" applyFont="1" applyFill="1" applyBorder="1" applyAlignment="1">
      <alignment wrapText="1"/>
    </xf>
    <xf numFmtId="2" fontId="16" fillId="0" borderId="0" xfId="0" applyNumberFormat="1" applyFont="1" applyFill="1" applyBorder="1" applyAlignment="1">
      <alignment wrapText="1"/>
    </xf>
    <xf numFmtId="165" fontId="12" fillId="0" borderId="7" xfId="0" applyNumberFormat="1" applyFont="1" applyFill="1" applyBorder="1" applyAlignment="1">
      <alignment wrapText="1"/>
    </xf>
    <xf numFmtId="165" fontId="12" fillId="0" borderId="34" xfId="0" applyNumberFormat="1" applyFont="1" applyFill="1" applyBorder="1" applyAlignment="1">
      <alignment wrapText="1"/>
    </xf>
    <xf numFmtId="165" fontId="16" fillId="0" borderId="35" xfId="0" applyNumberFormat="1" applyFont="1" applyFill="1" applyBorder="1" applyAlignment="1">
      <alignment wrapText="1"/>
    </xf>
    <xf numFmtId="165" fontId="12" fillId="0" borderId="6" xfId="0" applyNumberFormat="1" applyFont="1" applyFill="1" applyBorder="1" applyAlignment="1">
      <alignment wrapText="1"/>
    </xf>
    <xf numFmtId="165" fontId="12" fillId="0" borderId="8" xfId="0" applyNumberFormat="1" applyFont="1" applyFill="1" applyBorder="1" applyAlignment="1">
      <alignment wrapText="1"/>
    </xf>
    <xf numFmtId="165" fontId="16" fillId="0" borderId="36" xfId="0" applyNumberFormat="1" applyFont="1" applyFill="1" applyBorder="1" applyAlignment="1">
      <alignment wrapText="1"/>
    </xf>
    <xf numFmtId="165" fontId="12" fillId="0" borderId="33" xfId="0" applyNumberFormat="1" applyFont="1" applyFill="1" applyBorder="1" applyAlignment="1">
      <alignment wrapText="1"/>
    </xf>
    <xf numFmtId="165" fontId="16" fillId="0" borderId="0" xfId="0" applyNumberFormat="1" applyFont="1" applyFill="1" applyBorder="1" applyAlignment="1">
      <alignment wrapText="1"/>
    </xf>
    <xf numFmtId="165" fontId="16" fillId="0" borderId="33" xfId="0" applyNumberFormat="1" applyFont="1" applyFill="1" applyBorder="1" applyAlignment="1">
      <alignment vertical="center" wrapText="1"/>
    </xf>
    <xf numFmtId="168" fontId="8" fillId="0" borderId="36" xfId="0" applyNumberFormat="1" applyFont="1" applyFill="1" applyBorder="1" applyAlignment="1">
      <alignment wrapText="1"/>
    </xf>
    <xf numFmtId="168" fontId="12" fillId="0" borderId="7" xfId="0" applyNumberFormat="1" applyFont="1" applyFill="1" applyBorder="1" applyAlignment="1">
      <alignment wrapText="1"/>
    </xf>
    <xf numFmtId="168" fontId="12" fillId="0" borderId="34" xfId="0" applyNumberFormat="1" applyFont="1" applyFill="1" applyBorder="1" applyAlignment="1">
      <alignment wrapText="1"/>
    </xf>
    <xf numFmtId="168" fontId="16" fillId="0" borderId="0" xfId="0" applyNumberFormat="1" applyFont="1" applyFill="1" applyBorder="1" applyAlignment="1">
      <alignment wrapText="1"/>
    </xf>
    <xf numFmtId="168" fontId="12" fillId="0" borderId="33" xfId="0" applyNumberFormat="1" applyFont="1" applyFill="1" applyBorder="1" applyAlignment="1">
      <alignment wrapText="1"/>
    </xf>
    <xf numFmtId="168" fontId="16" fillId="0" borderId="35" xfId="0" applyNumberFormat="1" applyFont="1" applyFill="1" applyBorder="1" applyAlignment="1">
      <alignment wrapText="1"/>
    </xf>
    <xf numFmtId="168" fontId="12" fillId="0" borderId="6" xfId="0" applyNumberFormat="1" applyFont="1" applyFill="1" applyBorder="1" applyAlignment="1">
      <alignment wrapText="1"/>
    </xf>
    <xf numFmtId="168" fontId="16" fillId="0" borderId="33" xfId="0" applyNumberFormat="1" applyFont="1" applyFill="1" applyBorder="1" applyAlignment="1">
      <alignment vertical="center" wrapText="1"/>
    </xf>
    <xf numFmtId="3" fontId="12" fillId="0" borderId="34" xfId="0" applyNumberFormat="1" applyFont="1" applyFill="1" applyBorder="1" applyAlignment="1">
      <alignment wrapText="1"/>
    </xf>
    <xf numFmtId="168" fontId="16" fillId="9" borderId="33" xfId="0" applyNumberFormat="1" applyFont="1" applyFill="1" applyBorder="1" applyAlignment="1">
      <alignment vertical="center" wrapText="1"/>
    </xf>
    <xf numFmtId="3" fontId="12" fillId="0" borderId="7" xfId="0" applyNumberFormat="1" applyFont="1" applyFill="1" applyBorder="1" applyAlignment="1">
      <alignment wrapText="1"/>
    </xf>
    <xf numFmtId="3" fontId="16" fillId="0" borderId="0" xfId="0" applyNumberFormat="1" applyFont="1" applyFill="1" applyBorder="1" applyAlignment="1">
      <alignment wrapText="1"/>
    </xf>
    <xf numFmtId="3" fontId="12" fillId="0" borderId="33" xfId="0" applyNumberFormat="1" applyFont="1" applyFill="1" applyBorder="1" applyAlignment="1">
      <alignment wrapText="1"/>
    </xf>
    <xf numFmtId="3" fontId="12" fillId="0" borderId="8" xfId="0" applyNumberFormat="1" applyFont="1" applyFill="1" applyBorder="1" applyAlignment="1">
      <alignment wrapText="1"/>
    </xf>
    <xf numFmtId="3" fontId="16" fillId="0" borderId="38" xfId="0" applyNumberFormat="1" applyFont="1" applyFill="1" applyBorder="1" applyAlignment="1">
      <alignment wrapText="1"/>
    </xf>
    <xf numFmtId="3" fontId="16" fillId="0" borderId="33" xfId="0" applyNumberFormat="1" applyFont="1" applyFill="1" applyBorder="1" applyAlignment="1">
      <alignment vertical="center" wrapText="1"/>
    </xf>
    <xf numFmtId="2" fontId="16" fillId="9" borderId="6" xfId="0" applyNumberFormat="1" applyFont="1" applyFill="1" applyBorder="1" applyAlignment="1">
      <alignment vertical="center" wrapText="1"/>
    </xf>
    <xf numFmtId="2" fontId="7" fillId="0" borderId="7" xfId="16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wrapText="1"/>
    </xf>
    <xf numFmtId="2" fontId="7" fillId="0" borderId="0" xfId="16" applyNumberFormat="1" applyFont="1" applyFill="1" applyBorder="1"/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2" fontId="7" fillId="0" borderId="8" xfId="16" applyNumberFormat="1" applyFont="1" applyFill="1" applyBorder="1"/>
    <xf numFmtId="0" fontId="22" fillId="0" borderId="8" xfId="0" applyFont="1" applyFill="1" applyBorder="1" applyAlignment="1">
      <alignment horizontal="left" vertical="center" wrapText="1" indent="3"/>
    </xf>
    <xf numFmtId="0" fontId="7" fillId="0" borderId="7" xfId="0" applyFont="1" applyFill="1" applyBorder="1" applyAlignment="1">
      <alignment wrapText="1"/>
    </xf>
    <xf numFmtId="2" fontId="7" fillId="0" borderId="7" xfId="16" applyNumberFormat="1" applyFont="1" applyFill="1" applyBorder="1"/>
    <xf numFmtId="0" fontId="22" fillId="0" borderId="7" xfId="0" applyFont="1" applyFill="1" applyBorder="1" applyAlignment="1">
      <alignment horizontal="left" vertical="center" wrapText="1" indent="3"/>
    </xf>
    <xf numFmtId="0" fontId="45" fillId="0" borderId="7" xfId="0" applyFont="1" applyFill="1" applyBorder="1" applyAlignment="1">
      <alignment horizontal="right" vertical="center" wrapText="1"/>
    </xf>
    <xf numFmtId="0" fontId="50" fillId="15" borderId="0" xfId="7" applyFont="1" applyFill="1" applyBorder="1"/>
    <xf numFmtId="0" fontId="7" fillId="0" borderId="42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wrapText="1"/>
    </xf>
    <xf numFmtId="0" fontId="7" fillId="0" borderId="46" xfId="0" applyFont="1" applyFill="1" applyBorder="1"/>
    <xf numFmtId="2" fontId="7" fillId="0" borderId="46" xfId="16" applyNumberFormat="1" applyFont="1" applyFill="1" applyBorder="1"/>
    <xf numFmtId="0" fontId="12" fillId="0" borderId="48" xfId="0" applyFont="1" applyFill="1" applyBorder="1" applyAlignment="1">
      <alignment horizontal="left" vertical="center" wrapText="1"/>
    </xf>
    <xf numFmtId="0" fontId="7" fillId="0" borderId="49" xfId="0" applyFont="1" applyFill="1" applyBorder="1" applyAlignment="1">
      <alignment wrapText="1"/>
    </xf>
    <xf numFmtId="0" fontId="7" fillId="0" borderId="49" xfId="0" applyFont="1" applyFill="1" applyBorder="1"/>
    <xf numFmtId="2" fontId="7" fillId="0" borderId="49" xfId="16" applyNumberFormat="1" applyFont="1" applyFill="1" applyBorder="1"/>
    <xf numFmtId="2" fontId="7" fillId="0" borderId="48" xfId="16" applyNumberFormat="1" applyFont="1" applyFill="1" applyBorder="1"/>
    <xf numFmtId="0" fontId="12" fillId="0" borderId="46" xfId="0" applyFont="1" applyFill="1" applyBorder="1" applyAlignment="1">
      <alignment horizontal="left" vertical="center" wrapText="1"/>
    </xf>
    <xf numFmtId="0" fontId="12" fillId="0" borderId="49" xfId="0" applyFont="1" applyFill="1" applyBorder="1" applyAlignment="1">
      <alignment horizontal="left" vertical="center" wrapText="1"/>
    </xf>
    <xf numFmtId="3" fontId="12" fillId="8" borderId="14" xfId="14" applyNumberFormat="1" applyFont="1" applyFill="1" applyBorder="1" applyAlignment="1">
      <alignment horizontal="right" vertical="center" wrapText="1"/>
    </xf>
    <xf numFmtId="3" fontId="16" fillId="8" borderId="16" xfId="14" applyNumberFormat="1" applyFont="1" applyFill="1" applyBorder="1" applyAlignment="1">
      <alignment horizontal="right" vertical="center" wrapText="1"/>
    </xf>
    <xf numFmtId="3" fontId="12" fillId="8" borderId="13" xfId="14" applyNumberFormat="1" applyFont="1" applyFill="1" applyBorder="1" applyAlignment="1">
      <alignment horizontal="right" vertical="center" wrapText="1"/>
    </xf>
    <xf numFmtId="3" fontId="16" fillId="8" borderId="17" xfId="14" applyNumberFormat="1" applyFont="1" applyFill="1" applyBorder="1" applyAlignment="1">
      <alignment horizontal="right" vertical="center" wrapText="1"/>
    </xf>
    <xf numFmtId="165" fontId="7" fillId="8" borderId="0" xfId="8" applyNumberFormat="1" applyFont="1" applyFill="1"/>
    <xf numFmtId="10" fontId="36" fillId="0" borderId="0" xfId="0" applyNumberFormat="1" applyFont="1"/>
    <xf numFmtId="0" fontId="9" fillId="0" borderId="7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 wrapText="1" indent="1"/>
    </xf>
    <xf numFmtId="165" fontId="7" fillId="0" borderId="14" xfId="8" applyNumberFormat="1" applyFont="1" applyFill="1" applyBorder="1" applyAlignment="1">
      <alignment vertical="center" wrapText="1"/>
    </xf>
    <xf numFmtId="165" fontId="9" fillId="0" borderId="0" xfId="0" applyNumberFormat="1" applyFont="1" applyBorder="1" applyAlignment="1">
      <alignment vertical="center" wrapText="1"/>
    </xf>
    <xf numFmtId="165" fontId="13" fillId="3" borderId="6" xfId="0" applyNumberFormat="1" applyFont="1" applyFill="1" applyBorder="1" applyAlignment="1">
      <alignment vertical="center" wrapText="1"/>
    </xf>
    <xf numFmtId="165" fontId="9" fillId="3" borderId="7" xfId="0" applyNumberFormat="1" applyFont="1" applyFill="1" applyBorder="1" applyAlignment="1">
      <alignment vertical="center" wrapText="1"/>
    </xf>
    <xf numFmtId="2" fontId="8" fillId="0" borderId="7" xfId="0" applyNumberFormat="1" applyFont="1" applyBorder="1" applyAlignment="1">
      <alignment vertical="center"/>
    </xf>
    <xf numFmtId="4" fontId="9" fillId="0" borderId="7" xfId="0" applyNumberFormat="1" applyFont="1" applyFill="1" applyBorder="1" applyAlignment="1">
      <alignment vertical="center" wrapText="1"/>
    </xf>
    <xf numFmtId="4" fontId="17" fillId="3" borderId="7" xfId="0" applyNumberFormat="1" applyFont="1" applyFill="1" applyBorder="1" applyAlignment="1">
      <alignment vertical="center" wrapText="1"/>
    </xf>
    <xf numFmtId="4" fontId="9" fillId="0" borderId="0" xfId="0" applyNumberFormat="1" applyFont="1" applyFill="1" applyBorder="1" applyAlignment="1">
      <alignment vertical="center" wrapText="1"/>
    </xf>
    <xf numFmtId="165" fontId="9" fillId="0" borderId="0" xfId="0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right"/>
    </xf>
    <xf numFmtId="0" fontId="7" fillId="0" borderId="7" xfId="0" applyFont="1" applyFill="1" applyBorder="1" applyAlignment="1">
      <alignment horizontal="right"/>
    </xf>
    <xf numFmtId="0" fontId="7" fillId="0" borderId="7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right"/>
    </xf>
    <xf numFmtId="2" fontId="7" fillId="0" borderId="0" xfId="16" applyNumberFormat="1" applyFont="1" applyFill="1" applyBorder="1" applyAlignment="1">
      <alignment horizontal="right"/>
    </xf>
    <xf numFmtId="2" fontId="7" fillId="0" borderId="7" xfId="16" applyNumberFormat="1" applyFont="1" applyFill="1" applyBorder="1" applyAlignment="1">
      <alignment horizontal="right"/>
    </xf>
    <xf numFmtId="2" fontId="7" fillId="0" borderId="46" xfId="16" applyNumberFormat="1" applyFont="1" applyFill="1" applyBorder="1" applyAlignment="1">
      <alignment horizontal="right"/>
    </xf>
    <xf numFmtId="0" fontId="7" fillId="0" borderId="46" xfId="0" applyFont="1" applyFill="1" applyBorder="1" applyAlignment="1">
      <alignment horizontal="right" wrapText="1"/>
    </xf>
    <xf numFmtId="0" fontId="7" fillId="0" borderId="46" xfId="0" applyFont="1" applyFill="1" applyBorder="1" applyAlignment="1">
      <alignment horizontal="right"/>
    </xf>
    <xf numFmtId="0" fontId="7" fillId="0" borderId="49" xfId="0" applyFont="1" applyFill="1" applyBorder="1" applyAlignment="1">
      <alignment horizontal="right" wrapText="1"/>
    </xf>
    <xf numFmtId="0" fontId="7" fillId="0" borderId="49" xfId="0" applyFont="1" applyFill="1" applyBorder="1" applyAlignment="1">
      <alignment horizontal="right"/>
    </xf>
    <xf numFmtId="2" fontId="7" fillId="0" borderId="49" xfId="16" applyNumberFormat="1" applyFont="1" applyFill="1" applyBorder="1" applyAlignment="1">
      <alignment horizontal="right"/>
    </xf>
    <xf numFmtId="2" fontId="7" fillId="0" borderId="48" xfId="16" applyNumberFormat="1" applyFont="1" applyFill="1" applyBorder="1" applyAlignment="1">
      <alignment horizontal="right"/>
    </xf>
    <xf numFmtId="165" fontId="7" fillId="0" borderId="7" xfId="0" applyNumberFormat="1" applyFont="1" applyFill="1" applyBorder="1" applyAlignment="1">
      <alignment horizontal="right" wrapText="1"/>
    </xf>
    <xf numFmtId="170" fontId="7" fillId="0" borderId="15" xfId="15" applyNumberFormat="1" applyFont="1" applyFill="1" applyBorder="1" applyAlignment="1">
      <alignment horizontal="right" vertical="center" wrapText="1"/>
    </xf>
    <xf numFmtId="165" fontId="7" fillId="0" borderId="14" xfId="14" applyNumberFormat="1" applyFont="1" applyFill="1" applyBorder="1" applyAlignment="1">
      <alignment horizontal="right" vertical="center" wrapText="1"/>
    </xf>
    <xf numFmtId="165" fontId="7" fillId="0" borderId="13" xfId="14" applyNumberFormat="1" applyFont="1" applyFill="1" applyBorder="1" applyAlignment="1">
      <alignment horizontal="right" vertical="center" wrapText="1"/>
    </xf>
    <xf numFmtId="172" fontId="7" fillId="8" borderId="0" xfId="14" applyNumberFormat="1" applyFont="1" applyFill="1" applyBorder="1"/>
    <xf numFmtId="165" fontId="56" fillId="0" borderId="0" xfId="0" applyNumberFormat="1" applyFont="1" applyAlignment="1">
      <alignment horizontal="left"/>
    </xf>
    <xf numFmtId="2" fontId="12" fillId="0" borderId="7" xfId="16" applyNumberFormat="1" applyFont="1" applyFill="1" applyBorder="1" applyAlignment="1">
      <alignment vertical="center"/>
    </xf>
    <xf numFmtId="0" fontId="12" fillId="0" borderId="52" xfId="0" applyFont="1" applyFill="1" applyBorder="1" applyAlignment="1">
      <alignment horizontal="left" vertical="center" wrapText="1"/>
    </xf>
    <xf numFmtId="2" fontId="7" fillId="0" borderId="53" xfId="16" applyNumberFormat="1" applyFont="1" applyFill="1" applyBorder="1"/>
    <xf numFmtId="0" fontId="12" fillId="0" borderId="30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right" wrapText="1"/>
    </xf>
    <xf numFmtId="2" fontId="7" fillId="0" borderId="8" xfId="16" applyNumberFormat="1" applyFont="1" applyFill="1" applyBorder="1" applyAlignment="1">
      <alignment horizontal="right"/>
    </xf>
    <xf numFmtId="2" fontId="7" fillId="0" borderId="53" xfId="16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wrapText="1"/>
    </xf>
    <xf numFmtId="0" fontId="7" fillId="8" borderId="14" xfId="14" applyFont="1" applyFill="1" applyBorder="1" applyAlignment="1">
      <alignment horizontal="left" vertical="center" wrapText="1"/>
    </xf>
    <xf numFmtId="0" fontId="7" fillId="8" borderId="15" xfId="14" applyFont="1" applyFill="1" applyBorder="1" applyAlignment="1">
      <alignment horizontal="left" vertical="center" wrapText="1"/>
    </xf>
    <xf numFmtId="0" fontId="7" fillId="8" borderId="13" xfId="14" applyFont="1" applyFill="1" applyBorder="1" applyAlignment="1">
      <alignment horizontal="left" vertical="center" wrapText="1"/>
    </xf>
    <xf numFmtId="0" fontId="38" fillId="6" borderId="6" xfId="0" applyFont="1" applyFill="1" applyBorder="1" applyAlignment="1">
      <alignment horizontal="left" vertical="center" wrapText="1"/>
    </xf>
    <xf numFmtId="0" fontId="38" fillId="6" borderId="6" xfId="0" applyFont="1" applyFill="1" applyBorder="1" applyAlignment="1">
      <alignment vertical="center" wrapText="1"/>
    </xf>
    <xf numFmtId="165" fontId="38" fillId="6" borderId="6" xfId="0" applyNumberFormat="1" applyFont="1" applyFill="1" applyBorder="1" applyAlignment="1">
      <alignment vertical="center" wrapText="1"/>
    </xf>
    <xf numFmtId="0" fontId="38" fillId="6" borderId="7" xfId="0" applyFont="1" applyFill="1" applyBorder="1" applyAlignment="1">
      <alignment horizontal="left" vertical="center"/>
    </xf>
    <xf numFmtId="0" fontId="38" fillId="6" borderId="7" xfId="0" applyFont="1" applyFill="1" applyBorder="1" applyAlignment="1">
      <alignment vertical="center" wrapText="1"/>
    </xf>
    <xf numFmtId="165" fontId="38" fillId="6" borderId="7" xfId="0" applyNumberFormat="1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right" vertical="center" wrapText="1"/>
    </xf>
    <xf numFmtId="0" fontId="39" fillId="6" borderId="7" xfId="0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center" vertical="center" wrapText="1"/>
    </xf>
    <xf numFmtId="0" fontId="38" fillId="6" borderId="7" xfId="0" quotePrefix="1" applyFont="1" applyFill="1" applyBorder="1" applyAlignment="1">
      <alignment horizontal="left" vertical="center"/>
    </xf>
    <xf numFmtId="0" fontId="38" fillId="6" borderId="7" xfId="1" applyFont="1" applyFill="1" applyBorder="1" applyAlignment="1">
      <alignment vertical="center" wrapText="1"/>
    </xf>
    <xf numFmtId="165" fontId="38" fillId="6" borderId="7" xfId="2" applyNumberFormat="1" applyFont="1" applyFill="1" applyBorder="1" applyAlignment="1">
      <alignment horizontal="right" vertical="center" wrapText="1"/>
      <protection locked="0"/>
    </xf>
    <xf numFmtId="165" fontId="38" fillId="6" borderId="7" xfId="2" applyNumberFormat="1" applyFont="1" applyFill="1" applyBorder="1" applyAlignment="1">
      <alignment horizontal="right" vertical="center"/>
      <protection locked="0"/>
    </xf>
    <xf numFmtId="165" fontId="38" fillId="6" borderId="7" xfId="2" quotePrefix="1" applyNumberFormat="1" applyFont="1" applyFill="1" applyBorder="1" applyAlignment="1">
      <alignment horizontal="right" vertical="center" wrapText="1"/>
      <protection locked="0"/>
    </xf>
    <xf numFmtId="2" fontId="38" fillId="6" borderId="7" xfId="2" applyNumberFormat="1" applyFont="1" applyFill="1" applyBorder="1" applyAlignment="1">
      <alignment horizontal="right" vertical="center" wrapText="1"/>
      <protection locked="0"/>
    </xf>
    <xf numFmtId="0" fontId="39" fillId="6" borderId="6" xfId="0" applyFont="1" applyFill="1" applyBorder="1" applyAlignment="1">
      <alignment horizontal="left"/>
    </xf>
    <xf numFmtId="0" fontId="38" fillId="6" borderId="6" xfId="0" applyFont="1" applyFill="1" applyBorder="1"/>
    <xf numFmtId="165" fontId="38" fillId="6" borderId="6" xfId="0" applyNumberFormat="1" applyFont="1" applyFill="1" applyBorder="1" applyAlignment="1">
      <alignment horizontal="right" vertical="center"/>
    </xf>
    <xf numFmtId="49" fontId="38" fillId="6" borderId="6" xfId="0" applyNumberFormat="1" applyFont="1" applyFill="1" applyBorder="1" applyAlignment="1">
      <alignment horizontal="left" vertical="center" wrapText="1"/>
    </xf>
    <xf numFmtId="165" fontId="38" fillId="6" borderId="6" xfId="0" applyNumberFormat="1" applyFont="1" applyFill="1" applyBorder="1" applyAlignment="1">
      <alignment horizontal="right" vertical="center" wrapText="1"/>
    </xf>
    <xf numFmtId="0" fontId="38" fillId="6" borderId="7" xfId="0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wrapText="1"/>
    </xf>
    <xf numFmtId="165" fontId="38" fillId="6" borderId="7" xfId="0" applyNumberFormat="1" applyFont="1" applyFill="1" applyBorder="1" applyAlignment="1">
      <alignment horizontal="right" vertical="center" wrapText="1"/>
    </xf>
    <xf numFmtId="49" fontId="38" fillId="6" borderId="7" xfId="0" applyNumberFormat="1" applyFont="1" applyFill="1" applyBorder="1" applyAlignment="1">
      <alignment horizontal="left" vertical="center" wrapText="1"/>
    </xf>
    <xf numFmtId="165" fontId="38" fillId="6" borderId="7" xfId="0" applyNumberFormat="1" applyFont="1" applyFill="1" applyBorder="1" applyAlignment="1">
      <alignment vertical="center"/>
    </xf>
    <xf numFmtId="165" fontId="57" fillId="6" borderId="6" xfId="0" applyNumberFormat="1" applyFont="1" applyFill="1" applyBorder="1" applyAlignment="1">
      <alignment horizontal="right" vertical="center" wrapText="1"/>
    </xf>
    <xf numFmtId="0" fontId="38" fillId="6" borderId="7" xfId="0" applyFont="1" applyFill="1" applyBorder="1" applyAlignment="1">
      <alignment horizontal="left" vertical="center" wrapText="1"/>
    </xf>
    <xf numFmtId="2" fontId="38" fillId="6" borderId="7" xfId="0" applyNumberFormat="1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left" vertical="center" wrapText="1"/>
    </xf>
    <xf numFmtId="4" fontId="38" fillId="6" borderId="7" xfId="0" applyNumberFormat="1" applyFont="1" applyFill="1" applyBorder="1" applyAlignment="1">
      <alignment vertical="center" wrapText="1"/>
    </xf>
    <xf numFmtId="0" fontId="38" fillId="6" borderId="7" xfId="0" applyFont="1" applyFill="1" applyBorder="1" applyAlignment="1">
      <alignment horizontal="left"/>
    </xf>
    <xf numFmtId="2" fontId="38" fillId="6" borderId="7" xfId="16" applyNumberFormat="1" applyFont="1" applyFill="1" applyBorder="1" applyAlignment="1">
      <alignment vertical="center"/>
    </xf>
    <xf numFmtId="0" fontId="38" fillId="6" borderId="6" xfId="13" applyFont="1" applyFill="1" applyBorder="1" applyAlignment="1">
      <alignment horizontal="left" vertical="center" wrapText="1"/>
    </xf>
    <xf numFmtId="0" fontId="38" fillId="6" borderId="6" xfId="13" applyFont="1" applyFill="1" applyBorder="1" applyAlignment="1">
      <alignment vertical="center" wrapText="1"/>
    </xf>
    <xf numFmtId="165" fontId="38" fillId="6" borderId="6" xfId="13" applyNumberFormat="1" applyFont="1" applyFill="1" applyBorder="1" applyAlignment="1">
      <alignment horizontal="right" vertical="center" wrapText="1"/>
    </xf>
    <xf numFmtId="0" fontId="39" fillId="6" borderId="14" xfId="14" applyFont="1" applyFill="1" applyBorder="1" applyAlignment="1">
      <alignment horizontal="left" vertical="center" wrapText="1"/>
    </xf>
    <xf numFmtId="0" fontId="38" fillId="6" borderId="14" xfId="14" applyFont="1" applyFill="1" applyBorder="1" applyAlignment="1">
      <alignment vertical="center" wrapText="1"/>
    </xf>
    <xf numFmtId="165" fontId="38" fillId="6" borderId="14" xfId="14" applyNumberFormat="1" applyFont="1" applyFill="1" applyBorder="1" applyAlignment="1">
      <alignment horizontal="right" vertical="center" wrapText="1"/>
    </xf>
    <xf numFmtId="165" fontId="38" fillId="6" borderId="18" xfId="14" applyNumberFormat="1" applyFont="1" applyFill="1" applyBorder="1" applyAlignment="1">
      <alignment horizontal="right" vertical="center" wrapText="1"/>
    </xf>
    <xf numFmtId="2" fontId="38" fillId="6" borderId="18" xfId="14" applyNumberFormat="1" applyFont="1" applyFill="1" applyBorder="1" applyAlignment="1">
      <alignment horizontal="right" vertical="center" wrapText="1"/>
    </xf>
    <xf numFmtId="3" fontId="38" fillId="6" borderId="18" xfId="14" applyNumberFormat="1" applyFont="1" applyFill="1" applyBorder="1" applyAlignment="1">
      <alignment horizontal="right" vertical="center" wrapText="1"/>
    </xf>
    <xf numFmtId="165" fontId="38" fillId="6" borderId="18" xfId="14" applyNumberFormat="1" applyFont="1" applyFill="1" applyBorder="1" applyAlignment="1">
      <alignment vertical="center" wrapText="1"/>
    </xf>
    <xf numFmtId="10" fontId="38" fillId="6" borderId="18" xfId="14" applyNumberFormat="1" applyFont="1" applyFill="1" applyBorder="1" applyAlignment="1">
      <alignment horizontal="right" vertical="center" wrapText="1"/>
    </xf>
    <xf numFmtId="165" fontId="15" fillId="0" borderId="0" xfId="0" applyNumberFormat="1" applyFont="1" applyAlignment="1">
      <alignment horizontal="right"/>
    </xf>
    <xf numFmtId="0" fontId="23" fillId="0" borderId="0" xfId="0" applyFont="1"/>
    <xf numFmtId="0" fontId="13" fillId="0" borderId="7" xfId="0" applyFont="1" applyFill="1" applyBorder="1" applyAlignment="1">
      <alignment horizontal="right" vertical="center" wrapText="1"/>
    </xf>
    <xf numFmtId="168" fontId="9" fillId="0" borderId="7" xfId="0" applyNumberFormat="1" applyFont="1" applyFill="1" applyBorder="1" applyAlignment="1">
      <alignment horizontal="right" vertical="center" wrapText="1"/>
    </xf>
    <xf numFmtId="173" fontId="9" fillId="0" borderId="7" xfId="17" applyNumberFormat="1" applyFont="1" applyFill="1" applyBorder="1" applyAlignment="1">
      <alignment horizontal="right" vertical="center" wrapText="1"/>
    </xf>
    <xf numFmtId="0" fontId="38" fillId="6" borderId="7" xfId="0" applyFont="1" applyFill="1" applyBorder="1" applyAlignment="1">
      <alignment horizontal="right" vertical="center" wrapText="1"/>
    </xf>
    <xf numFmtId="43" fontId="9" fillId="0" borderId="7" xfId="17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right" vertical="center" wrapText="1"/>
    </xf>
    <xf numFmtId="168" fontId="13" fillId="0" borderId="7" xfId="0" applyNumberFormat="1" applyFont="1" applyFill="1" applyBorder="1" applyAlignment="1">
      <alignment vertical="center" wrapText="1"/>
    </xf>
    <xf numFmtId="173" fontId="9" fillId="0" borderId="7" xfId="17" applyNumberFormat="1" applyFont="1" applyFill="1" applyBorder="1" applyAlignment="1">
      <alignment vertical="center" wrapText="1"/>
    </xf>
    <xf numFmtId="166" fontId="13" fillId="0" borderId="7" xfId="17" applyNumberFormat="1" applyFont="1" applyFill="1" applyBorder="1" applyAlignment="1">
      <alignment vertical="center" wrapText="1"/>
    </xf>
    <xf numFmtId="166" fontId="9" fillId="0" borderId="7" xfId="17" applyNumberFormat="1" applyFont="1" applyFill="1" applyBorder="1" applyAlignment="1">
      <alignment vertical="center" wrapText="1"/>
    </xf>
    <xf numFmtId="4" fontId="15" fillId="0" borderId="0" xfId="0" applyNumberFormat="1" applyFont="1"/>
    <xf numFmtId="168" fontId="9" fillId="0" borderId="7" xfId="0" applyNumberFormat="1" applyFont="1" applyFill="1" applyBorder="1" applyAlignment="1">
      <alignment vertical="center" wrapText="1"/>
    </xf>
    <xf numFmtId="168" fontId="38" fillId="6" borderId="7" xfId="0" applyNumberFormat="1" applyFont="1" applyFill="1" applyBorder="1" applyAlignment="1">
      <alignment vertical="center" wrapText="1"/>
    </xf>
    <xf numFmtId="0" fontId="23" fillId="12" borderId="2" xfId="5" applyFont="1" applyFill="1" applyBorder="1" applyAlignment="1">
      <alignment horizontal="left" vertical="center"/>
    </xf>
    <xf numFmtId="0" fontId="23" fillId="12" borderId="3" xfId="5" applyFont="1" applyFill="1" applyBorder="1" applyAlignment="1">
      <alignment horizontal="left" vertical="center"/>
    </xf>
    <xf numFmtId="0" fontId="23" fillId="12" borderId="4" xfId="5" applyFont="1" applyFill="1" applyBorder="1" applyAlignment="1">
      <alignment horizontal="left" vertical="center"/>
    </xf>
    <xf numFmtId="0" fontId="23" fillId="12" borderId="2" xfId="5" applyFont="1" applyFill="1" applyBorder="1" applyAlignment="1">
      <alignment horizontal="left" vertical="center" wrapText="1"/>
    </xf>
    <xf numFmtId="0" fontId="23" fillId="12" borderId="3" xfId="5" applyFont="1" applyFill="1" applyBorder="1" applyAlignment="1">
      <alignment horizontal="left" vertical="center" wrapText="1"/>
    </xf>
    <xf numFmtId="0" fontId="23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8" fillId="15" borderId="0" xfId="0" applyFont="1" applyFill="1" applyAlignment="1">
      <alignment horizontal="left"/>
    </xf>
    <xf numFmtId="0" fontId="8" fillId="2" borderId="7" xfId="0" applyFont="1" applyFill="1" applyBorder="1" applyAlignment="1">
      <alignment horizontal="left" vertical="center" wrapText="1"/>
    </xf>
    <xf numFmtId="0" fontId="44" fillId="0" borderId="0" xfId="0" applyFont="1" applyAlignment="1">
      <alignment horizontal="left" wrapText="1"/>
    </xf>
    <xf numFmtId="0" fontId="8" fillId="8" borderId="7" xfId="0" applyFont="1" applyFill="1" applyBorder="1" applyAlignment="1">
      <alignment horizontal="left" vertical="center" wrapText="1"/>
    </xf>
    <xf numFmtId="0" fontId="38" fillId="15" borderId="5" xfId="0" applyFont="1" applyFill="1" applyBorder="1" applyAlignment="1">
      <alignment horizontal="left" vertical="center"/>
    </xf>
    <xf numFmtId="0" fontId="8" fillId="8" borderId="6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38" fillId="15" borderId="0" xfId="0" applyFont="1" applyFill="1" applyAlignment="1">
      <alignment horizontal="left" vertical="center"/>
    </xf>
    <xf numFmtId="0" fontId="12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6" xfId="0" applyFont="1" applyFill="1" applyBorder="1" applyAlignment="1">
      <alignment horizontal="right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165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8" fillId="15" borderId="0" xfId="0" applyFont="1" applyFill="1" applyAlignment="1">
      <alignment horizontal="left" vertical="center" wrapText="1"/>
    </xf>
    <xf numFmtId="0" fontId="12" fillId="8" borderId="0" xfId="8" applyFont="1" applyFill="1" applyAlignment="1">
      <alignment horizontal="left" wrapText="1"/>
    </xf>
    <xf numFmtId="0" fontId="13" fillId="3" borderId="7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45" fillId="0" borderId="8" xfId="0" applyFont="1" applyBorder="1" applyAlignment="1">
      <alignment horizontal="right" vertical="center" wrapText="1"/>
    </xf>
    <xf numFmtId="0" fontId="45" fillId="0" borderId="0" xfId="0" applyFont="1" applyBorder="1" applyAlignment="1">
      <alignment horizontal="right" vertical="center" wrapText="1"/>
    </xf>
    <xf numFmtId="0" fontId="45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/>
    </xf>
    <xf numFmtId="0" fontId="38" fillId="15" borderId="0" xfId="0" applyFont="1" applyFill="1" applyAlignment="1">
      <alignment vertical="center"/>
    </xf>
    <xf numFmtId="0" fontId="38" fillId="15" borderId="0" xfId="0" applyFont="1" applyFill="1" applyBorder="1" applyAlignment="1">
      <alignment horizontal="left" vertical="center"/>
    </xf>
    <xf numFmtId="0" fontId="7" fillId="8" borderId="0" xfId="0" applyFont="1" applyFill="1" applyBorder="1" applyAlignment="1">
      <alignment vertical="center" wrapText="1"/>
    </xf>
    <xf numFmtId="0" fontId="7" fillId="8" borderId="6" xfId="0" applyFont="1" applyFill="1" applyBorder="1" applyAlignment="1">
      <alignment vertical="center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6" xfId="0" applyFont="1" applyBorder="1"/>
    <xf numFmtId="0" fontId="7" fillId="0" borderId="0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8" borderId="6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right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9" fillId="8" borderId="12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6" fillId="0" borderId="6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9" fontId="12" fillId="0" borderId="6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38" fillId="15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textRotation="90" wrapText="1"/>
    </xf>
    <xf numFmtId="0" fontId="7" fillId="0" borderId="20" xfId="0" applyFont="1" applyFill="1" applyBorder="1" applyAlignment="1">
      <alignment horizontal="center" vertical="center" textRotation="90" wrapText="1"/>
    </xf>
    <xf numFmtId="0" fontId="7" fillId="0" borderId="21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6" xfId="0" applyFont="1" applyFill="1" applyBorder="1" applyAlignment="1">
      <alignment horizontal="right" vertical="center" wrapText="1"/>
    </xf>
    <xf numFmtId="0" fontId="45" fillId="8" borderId="0" xfId="0" applyFont="1" applyFill="1" applyBorder="1" applyAlignment="1">
      <alignment horizontal="right" vertical="center" wrapText="1"/>
    </xf>
    <xf numFmtId="0" fontId="45" fillId="8" borderId="6" xfId="0" applyFont="1" applyFill="1" applyBorder="1" applyAlignment="1">
      <alignment horizontal="right" vertical="center" wrapText="1"/>
    </xf>
    <xf numFmtId="0" fontId="45" fillId="8" borderId="8" xfId="0" applyFont="1" applyFill="1" applyBorder="1" applyAlignment="1">
      <alignment horizontal="right" vertical="center" wrapText="1"/>
    </xf>
    <xf numFmtId="0" fontId="7" fillId="8" borderId="8" xfId="0" applyFont="1" applyFill="1" applyBorder="1" applyAlignment="1">
      <alignment horizontal="left" vertical="center" wrapText="1"/>
    </xf>
    <xf numFmtId="0" fontId="45" fillId="8" borderId="40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/>
    </xf>
    <xf numFmtId="0" fontId="44" fillId="0" borderId="0" xfId="0" applyFont="1" applyAlignment="1">
      <alignment horizontal="left" vertical="top" wrapText="1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left" wrapText="1"/>
    </xf>
    <xf numFmtId="0" fontId="38" fillId="15" borderId="41" xfId="0" applyFont="1" applyFill="1" applyBorder="1" applyAlignment="1">
      <alignment horizontal="left"/>
    </xf>
    <xf numFmtId="0" fontId="38" fillId="15" borderId="2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horizontal="center" vertical="center" textRotation="90"/>
    </xf>
    <xf numFmtId="0" fontId="7" fillId="0" borderId="44" xfId="0" applyFont="1" applyFill="1" applyBorder="1" applyAlignment="1">
      <alignment horizontal="center" vertical="center" textRotation="90"/>
    </xf>
    <xf numFmtId="0" fontId="7" fillId="0" borderId="47" xfId="0" applyFont="1" applyFill="1" applyBorder="1" applyAlignment="1">
      <alignment horizontal="center" vertical="center" textRotation="90"/>
    </xf>
    <xf numFmtId="0" fontId="8" fillId="2" borderId="6" xfId="0" applyFont="1" applyFill="1" applyBorder="1" applyAlignment="1">
      <alignment horizontal="left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51" xfId="0" applyFont="1" applyBorder="1" applyAlignment="1">
      <alignment horizontal="center" vertical="center" textRotation="90"/>
    </xf>
    <xf numFmtId="0" fontId="7" fillId="0" borderId="20" xfId="0" applyFont="1" applyBorder="1" applyAlignment="1">
      <alignment horizontal="center" vertical="center" textRotation="90"/>
    </xf>
    <xf numFmtId="0" fontId="7" fillId="0" borderId="50" xfId="0" applyFont="1" applyBorder="1" applyAlignment="1">
      <alignment horizontal="center" vertical="center" textRotation="90"/>
    </xf>
    <xf numFmtId="0" fontId="12" fillId="0" borderId="8" xfId="0" applyFont="1" applyFill="1" applyBorder="1" applyAlignment="1">
      <alignment horizontal="right" vertical="center" wrapText="1"/>
    </xf>
    <xf numFmtId="0" fontId="12" fillId="0" borderId="6" xfId="0" applyFont="1" applyFill="1" applyBorder="1" applyAlignment="1">
      <alignment horizontal="right" vertical="center" wrapText="1"/>
    </xf>
    <xf numFmtId="0" fontId="7" fillId="0" borderId="19" xfId="0" applyFont="1" applyFill="1" applyBorder="1" applyAlignment="1">
      <alignment horizontal="center" vertical="center" textRotation="90"/>
    </xf>
    <xf numFmtId="0" fontId="7" fillId="0" borderId="20" xfId="0" applyFont="1" applyFill="1" applyBorder="1" applyAlignment="1">
      <alignment horizontal="center" vertical="center" textRotation="90"/>
    </xf>
    <xf numFmtId="0" fontId="7" fillId="0" borderId="50" xfId="0" applyFont="1" applyFill="1" applyBorder="1" applyAlignment="1">
      <alignment horizontal="center" vertical="center" textRotation="90"/>
    </xf>
    <xf numFmtId="0" fontId="38" fillId="6" borderId="18" xfId="14" applyFont="1" applyFill="1" applyBorder="1" applyAlignment="1">
      <alignment horizontal="left" vertical="center" wrapText="1"/>
    </xf>
    <xf numFmtId="0" fontId="7" fillId="8" borderId="22" xfId="14" applyFont="1" applyFill="1" applyBorder="1" applyAlignment="1">
      <alignment horizontal="center" vertical="center" textRotation="90" wrapText="1"/>
    </xf>
    <xf numFmtId="0" fontId="7" fillId="8" borderId="20" xfId="14" applyFont="1" applyFill="1" applyBorder="1" applyAlignment="1">
      <alignment horizontal="center" vertical="center" textRotation="90" wrapText="1"/>
    </xf>
    <xf numFmtId="0" fontId="7" fillId="8" borderId="23" xfId="14" applyFont="1" applyFill="1" applyBorder="1" applyAlignment="1">
      <alignment horizontal="center" vertical="center" textRotation="90" wrapText="1"/>
    </xf>
    <xf numFmtId="0" fontId="7" fillId="8" borderId="24" xfId="14" applyFont="1" applyFill="1" applyBorder="1" applyAlignment="1">
      <alignment horizontal="center" vertical="center" textRotation="90" wrapText="1"/>
    </xf>
    <xf numFmtId="0" fontId="7" fillId="8" borderId="21" xfId="14" applyFont="1" applyFill="1" applyBorder="1" applyAlignment="1">
      <alignment horizontal="center" vertical="center" textRotation="90" wrapText="1"/>
    </xf>
    <xf numFmtId="0" fontId="7" fillId="8" borderId="27" xfId="6" applyFont="1" applyFill="1" applyBorder="1" applyAlignment="1">
      <alignment horizontal="right" vertical="center" wrapText="1"/>
    </xf>
    <xf numFmtId="0" fontId="7" fillId="8" borderId="31" xfId="6" applyFont="1" applyFill="1" applyBorder="1" applyAlignment="1">
      <alignment horizontal="right" vertical="center" wrapText="1"/>
    </xf>
    <xf numFmtId="0" fontId="7" fillId="8" borderId="30" xfId="6" applyFont="1" applyFill="1" applyBorder="1" applyAlignment="1">
      <alignment horizontal="left" vertical="center" wrapText="1"/>
    </xf>
    <xf numFmtId="0" fontId="7" fillId="8" borderId="8" xfId="6" applyFont="1" applyFill="1" applyBorder="1" applyAlignment="1">
      <alignment horizontal="left" vertical="center" wrapText="1"/>
    </xf>
    <xf numFmtId="0" fontId="7" fillId="8" borderId="19" xfId="6" applyFont="1" applyFill="1" applyBorder="1" applyAlignment="1">
      <alignment horizontal="left" vertical="center" wrapText="1"/>
    </xf>
    <xf numFmtId="0" fontId="7" fillId="8" borderId="15" xfId="6" applyFont="1" applyFill="1" applyBorder="1" applyAlignment="1">
      <alignment horizontal="center" vertical="center" wrapText="1"/>
    </xf>
    <xf numFmtId="0" fontId="7" fillId="8" borderId="0" xfId="6" applyFont="1" applyFill="1" applyBorder="1" applyAlignment="1">
      <alignment horizontal="center" vertical="center" wrapText="1"/>
    </xf>
    <xf numFmtId="0" fontId="7" fillId="8" borderId="13" xfId="6" applyFont="1" applyFill="1" applyBorder="1" applyAlignment="1">
      <alignment horizontal="center" vertical="center" wrapText="1"/>
    </xf>
    <xf numFmtId="0" fontId="7" fillId="8" borderId="0" xfId="6" applyFont="1" applyFill="1" applyBorder="1" applyAlignment="1">
      <alignment horizontal="left" vertical="center" wrapText="1"/>
    </xf>
    <xf numFmtId="0" fontId="7" fillId="8" borderId="15" xfId="6" applyFont="1" applyFill="1" applyBorder="1" applyAlignment="1">
      <alignment horizontal="right" vertical="center" wrapText="1"/>
    </xf>
    <xf numFmtId="0" fontId="7" fillId="8" borderId="13" xfId="6" applyFont="1" applyFill="1" applyBorder="1" applyAlignment="1">
      <alignment horizontal="right" vertical="center" wrapText="1"/>
    </xf>
    <xf numFmtId="0" fontId="7" fillId="8" borderId="14" xfId="6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</cellXfs>
  <cellStyles count="18">
    <cellStyle name="=C:\WINNT35\SYSTEM32\COMMAND.COM" xfId="1"/>
    <cellStyle name="Dziesiętny" xfId="17" builtinId="3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" xfId="16" builtinId="5"/>
    <cellStyle name="Procentowy 2" xfId="1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7443611" cy="212562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9072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11400972" cy="190500"/>
          <a:chOff x="0" y="0"/>
          <a:chExt cx="6122987" cy="16742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325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Kredyty i zaliczki objęte moratoriami ustawowymi i pozaustawowymi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9072</xdr:colOff>
      <xdr:row>1</xdr:row>
      <xdr:rowOff>14501</xdr:rowOff>
    </xdr:to>
    <xdr:grpSp>
      <xdr:nvGrpSpPr>
        <xdr:cNvPr id="2" name="Group 1"/>
        <xdr:cNvGrpSpPr/>
      </xdr:nvGrpSpPr>
      <xdr:grpSpPr>
        <a:xfrm>
          <a:off x="0" y="0"/>
          <a:ext cx="9356272" cy="217701"/>
          <a:chOff x="0" y="0"/>
          <a:chExt cx="6122987" cy="18080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66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2: Podział kredytów i zaliczek objętych moratoriami ustawowymi i pozaustawowymi według rezydualnego terminu moratoriów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9072</xdr:colOff>
      <xdr:row>1</xdr:row>
      <xdr:rowOff>123564</xdr:rowOff>
    </xdr:to>
    <xdr:grpSp>
      <xdr:nvGrpSpPr>
        <xdr:cNvPr id="2" name="Group 1"/>
        <xdr:cNvGrpSpPr/>
      </xdr:nvGrpSpPr>
      <xdr:grpSpPr>
        <a:xfrm>
          <a:off x="0" y="0"/>
          <a:ext cx="6727372" cy="314064"/>
          <a:chOff x="0" y="0"/>
          <a:chExt cx="6122987" cy="2770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2228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Nowo udzielone kredyty i zaliczki w ramach nowych programów gwarancji publicznych wprowadzanych w odpowiedzi na kryzys spwodowany przez COVID-19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756" t="s">
        <v>110</v>
      </c>
      <c r="B2" s="757"/>
      <c r="C2" s="757"/>
      <c r="D2" s="757"/>
      <c r="E2" s="757"/>
      <c r="F2" s="757"/>
      <c r="G2" s="758"/>
      <c r="H2" s="35"/>
      <c r="I2" s="38"/>
    </row>
    <row r="3" spans="1:9" x14ac:dyDescent="0.25">
      <c r="A3" s="39" t="s">
        <v>111</v>
      </c>
      <c r="B3" s="40" t="s">
        <v>685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686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687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688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753" t="s">
        <v>125</v>
      </c>
      <c r="B7" s="754"/>
      <c r="C7" s="754"/>
      <c r="D7" s="754"/>
      <c r="E7" s="754"/>
      <c r="F7" s="754"/>
      <c r="G7" s="755"/>
      <c r="H7" s="46"/>
    </row>
    <row r="8" spans="1:9" ht="21" x14ac:dyDescent="0.25">
      <c r="A8" s="39" t="s">
        <v>126</v>
      </c>
      <c r="B8" s="40" t="s">
        <v>689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690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753" t="s">
        <v>129</v>
      </c>
      <c r="B10" s="754"/>
      <c r="C10" s="754"/>
      <c r="D10" s="754"/>
      <c r="E10" s="754"/>
      <c r="F10" s="754"/>
      <c r="G10" s="755"/>
    </row>
    <row r="11" spans="1:9" ht="21" x14ac:dyDescent="0.25">
      <c r="A11" s="39" t="s">
        <v>130</v>
      </c>
      <c r="B11" s="40" t="s">
        <v>691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711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692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753" t="s">
        <v>134</v>
      </c>
      <c r="B14" s="754"/>
      <c r="C14" s="754"/>
      <c r="D14" s="754"/>
      <c r="E14" s="754"/>
      <c r="F14" s="754"/>
      <c r="G14" s="755"/>
    </row>
    <row r="15" spans="1:9" x14ac:dyDescent="0.25">
      <c r="A15" s="39" t="s">
        <v>135</v>
      </c>
      <c r="B15" s="40" t="s">
        <v>693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694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753" t="s">
        <v>139</v>
      </c>
      <c r="B17" s="754"/>
      <c r="C17" s="754"/>
      <c r="D17" s="754"/>
      <c r="E17" s="754"/>
      <c r="F17" s="754"/>
      <c r="G17" s="755"/>
    </row>
    <row r="18" spans="1:9" x14ac:dyDescent="0.25">
      <c r="A18" s="39" t="s">
        <v>140</v>
      </c>
      <c r="B18" s="40" t="s">
        <v>695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696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697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698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699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700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717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753" t="s">
        <v>153</v>
      </c>
      <c r="B26" s="754"/>
      <c r="C26" s="754"/>
      <c r="D26" s="754"/>
      <c r="E26" s="754"/>
      <c r="F26" s="754"/>
      <c r="G26" s="755"/>
    </row>
    <row r="27" spans="1:9" s="42" customFormat="1" ht="21" x14ac:dyDescent="0.25">
      <c r="A27" s="39" t="s">
        <v>154</v>
      </c>
      <c r="B27" s="40" t="s">
        <v>701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702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713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703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704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705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706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707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708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709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showGridLines="0" tabSelected="1" workbookViewId="0">
      <selection activeCell="J25" sqref="J25"/>
    </sheetView>
  </sheetViews>
  <sheetFormatPr defaultRowHeight="10.5" x14ac:dyDescent="0.25"/>
  <cols>
    <col min="1" max="1" width="77" style="250" customWidth="1"/>
    <col min="2" max="2" width="6.26953125" style="350" customWidth="1"/>
    <col min="3" max="3" width="16.08984375" style="249" customWidth="1"/>
    <col min="4" max="16384" width="8.7265625" style="249"/>
  </cols>
  <sheetData>
    <row r="1" spans="1:2" ht="16" x14ac:dyDescent="0.4">
      <c r="A1" s="248" t="s">
        <v>736</v>
      </c>
    </row>
    <row r="3" spans="1:2" ht="22.5" customHeight="1" x14ac:dyDescent="0.25">
      <c r="A3" s="251" t="s">
        <v>809</v>
      </c>
      <c r="B3" s="252" t="s">
        <v>745</v>
      </c>
    </row>
    <row r="4" spans="1:2" ht="16" x14ac:dyDescent="0.4">
      <c r="A4" s="571" t="s">
        <v>737</v>
      </c>
      <c r="B4" s="351"/>
    </row>
    <row r="5" spans="1:2" x14ac:dyDescent="0.25">
      <c r="A5" s="253" t="s">
        <v>685</v>
      </c>
      <c r="B5" s="353">
        <v>1</v>
      </c>
    </row>
    <row r="6" spans="1:2" x14ac:dyDescent="0.25">
      <c r="A6" s="253" t="s">
        <v>687</v>
      </c>
      <c r="B6" s="354">
        <v>2</v>
      </c>
    </row>
    <row r="7" spans="1:2" x14ac:dyDescent="0.25">
      <c r="A7" s="253" t="s">
        <v>688</v>
      </c>
      <c r="B7" s="354">
        <v>3</v>
      </c>
    </row>
    <row r="8" spans="1:2" ht="12.5" customHeight="1" x14ac:dyDescent="0.25">
      <c r="A8" s="253" t="s">
        <v>689</v>
      </c>
      <c r="B8" s="354">
        <v>4</v>
      </c>
    </row>
    <row r="9" spans="1:2" ht="13" customHeight="1" x14ac:dyDescent="0.25">
      <c r="A9" s="253" t="s">
        <v>690</v>
      </c>
      <c r="B9" s="354">
        <v>5</v>
      </c>
    </row>
    <row r="10" spans="1:2" x14ac:dyDescent="0.25">
      <c r="A10" s="253" t="s">
        <v>691</v>
      </c>
      <c r="B10" s="354">
        <v>6</v>
      </c>
    </row>
    <row r="11" spans="1:2" ht="15.5" customHeight="1" x14ac:dyDescent="0.25">
      <c r="A11" s="253" t="s">
        <v>711</v>
      </c>
      <c r="B11" s="354">
        <v>7</v>
      </c>
    </row>
    <row r="12" spans="1:2" ht="21" x14ac:dyDescent="0.25">
      <c r="A12" s="253" t="s">
        <v>692</v>
      </c>
      <c r="B12" s="354">
        <v>8</v>
      </c>
    </row>
    <row r="13" spans="1:2" ht="31.5" x14ac:dyDescent="0.25">
      <c r="A13" s="253" t="s">
        <v>775</v>
      </c>
      <c r="B13" s="354">
        <v>9</v>
      </c>
    </row>
    <row r="14" spans="1:2" x14ac:dyDescent="0.25">
      <c r="A14" s="255" t="s">
        <v>738</v>
      </c>
      <c r="B14" s="351"/>
    </row>
    <row r="15" spans="1:2" x14ac:dyDescent="0.25">
      <c r="A15" s="253" t="s">
        <v>693</v>
      </c>
      <c r="B15" s="354">
        <v>10</v>
      </c>
    </row>
    <row r="16" spans="1:2" x14ac:dyDescent="0.25">
      <c r="A16" s="253" t="s">
        <v>694</v>
      </c>
      <c r="B16" s="354">
        <v>11</v>
      </c>
    </row>
    <row r="17" spans="1:3" x14ac:dyDescent="0.25">
      <c r="A17" s="255" t="s">
        <v>739</v>
      </c>
      <c r="B17" s="351"/>
    </row>
    <row r="18" spans="1:3" x14ac:dyDescent="0.25">
      <c r="A18" s="253" t="s">
        <v>695</v>
      </c>
      <c r="B18" s="354">
        <v>12</v>
      </c>
      <c r="C18" s="574"/>
    </row>
    <row r="19" spans="1:3" ht="21" x14ac:dyDescent="0.25">
      <c r="A19" s="253" t="s">
        <v>699</v>
      </c>
      <c r="B19" s="354">
        <v>13</v>
      </c>
      <c r="C19" s="574"/>
    </row>
    <row r="20" spans="1:3" x14ac:dyDescent="0.25">
      <c r="A20" s="253" t="s">
        <v>696</v>
      </c>
      <c r="B20" s="354">
        <v>14</v>
      </c>
      <c r="C20" s="574"/>
    </row>
    <row r="21" spans="1:3" ht="16.5" customHeight="1" x14ac:dyDescent="0.25">
      <c r="A21" s="253" t="s">
        <v>697</v>
      </c>
      <c r="B21" s="354">
        <v>15</v>
      </c>
    </row>
    <row r="22" spans="1:3" x14ac:dyDescent="0.25">
      <c r="A22" s="253" t="s">
        <v>698</v>
      </c>
      <c r="B22" s="354">
        <v>16</v>
      </c>
      <c r="C22" s="574"/>
    </row>
    <row r="23" spans="1:3" x14ac:dyDescent="0.25">
      <c r="A23" s="253" t="s">
        <v>700</v>
      </c>
      <c r="B23" s="354">
        <v>17</v>
      </c>
      <c r="C23" s="574"/>
    </row>
    <row r="24" spans="1:3" x14ac:dyDescent="0.25">
      <c r="A24" s="253" t="s">
        <v>717</v>
      </c>
      <c r="B24" s="354">
        <v>18</v>
      </c>
    </row>
    <row r="25" spans="1:3" ht="21" x14ac:dyDescent="0.25">
      <c r="A25" s="253" t="s">
        <v>701</v>
      </c>
      <c r="B25" s="354">
        <v>19</v>
      </c>
      <c r="C25" s="574"/>
    </row>
    <row r="26" spans="1:3" x14ac:dyDescent="0.25">
      <c r="A26" s="253" t="s">
        <v>702</v>
      </c>
      <c r="B26" s="354">
        <v>20</v>
      </c>
    </row>
    <row r="27" spans="1:3" x14ac:dyDescent="0.25">
      <c r="A27" s="253" t="s">
        <v>713</v>
      </c>
      <c r="B27" s="354">
        <v>21</v>
      </c>
    </row>
    <row r="28" spans="1:3" x14ac:dyDescent="0.25">
      <c r="A28" s="253" t="s">
        <v>703</v>
      </c>
      <c r="B28" s="354">
        <v>22</v>
      </c>
    </row>
    <row r="29" spans="1:3" x14ac:dyDescent="0.25">
      <c r="A29" s="253" t="s">
        <v>704</v>
      </c>
      <c r="B29" s="354">
        <v>23</v>
      </c>
    </row>
    <row r="30" spans="1:3" ht="21" x14ac:dyDescent="0.25">
      <c r="A30" s="253" t="s">
        <v>705</v>
      </c>
      <c r="B30" s="354">
        <v>24</v>
      </c>
    </row>
    <row r="31" spans="1:3" x14ac:dyDescent="0.25">
      <c r="A31" s="253" t="s">
        <v>706</v>
      </c>
      <c r="B31" s="354">
        <v>25</v>
      </c>
    </row>
    <row r="32" spans="1:3" ht="21" x14ac:dyDescent="0.25">
      <c r="A32" s="253" t="s">
        <v>707</v>
      </c>
      <c r="B32" s="354">
        <v>26</v>
      </c>
    </row>
    <row r="33" spans="1:2" x14ac:dyDescent="0.25">
      <c r="A33" s="253" t="s">
        <v>1059</v>
      </c>
      <c r="B33" s="354">
        <v>27</v>
      </c>
    </row>
    <row r="34" spans="1:2" ht="21" x14ac:dyDescent="0.25">
      <c r="A34" s="253" t="s">
        <v>1060</v>
      </c>
      <c r="B34" s="354">
        <v>28</v>
      </c>
    </row>
    <row r="35" spans="1:2" x14ac:dyDescent="0.25">
      <c r="A35" s="255" t="s">
        <v>740</v>
      </c>
      <c r="B35" s="351"/>
    </row>
    <row r="36" spans="1:2" x14ac:dyDescent="0.25">
      <c r="A36" s="253" t="s">
        <v>810</v>
      </c>
      <c r="B36" s="354">
        <v>29</v>
      </c>
    </row>
    <row r="37" spans="1:2" ht="15.5" customHeight="1" x14ac:dyDescent="0.25">
      <c r="A37" s="253" t="s">
        <v>811</v>
      </c>
      <c r="B37" s="354">
        <v>30</v>
      </c>
    </row>
    <row r="38" spans="1:2" x14ac:dyDescent="0.25">
      <c r="A38" s="253" t="s">
        <v>812</v>
      </c>
      <c r="B38" s="354">
        <v>31</v>
      </c>
    </row>
    <row r="39" spans="1:2" x14ac:dyDescent="0.25">
      <c r="A39" s="254" t="s">
        <v>741</v>
      </c>
      <c r="B39" s="351"/>
    </row>
    <row r="40" spans="1:2" x14ac:dyDescent="0.25">
      <c r="A40" s="253" t="s">
        <v>742</v>
      </c>
      <c r="B40" s="354">
        <v>32</v>
      </c>
    </row>
    <row r="41" spans="1:2" ht="17.5" customHeight="1" x14ac:dyDescent="0.25">
      <c r="A41" s="253" t="s">
        <v>743</v>
      </c>
      <c r="B41" s="354">
        <v>33</v>
      </c>
    </row>
    <row r="42" spans="1:2" ht="21" x14ac:dyDescent="0.25">
      <c r="A42" s="253" t="s">
        <v>744</v>
      </c>
      <c r="B42" s="354">
        <v>34</v>
      </c>
    </row>
    <row r="43" spans="1:2" ht="16" x14ac:dyDescent="0.4">
      <c r="A43" s="571" t="s">
        <v>972</v>
      </c>
      <c r="B43" s="352"/>
    </row>
    <row r="44" spans="1:2" x14ac:dyDescent="0.25">
      <c r="A44" s="253" t="s">
        <v>968</v>
      </c>
      <c r="B44" s="354">
        <v>35</v>
      </c>
    </row>
    <row r="45" spans="1:2" ht="21" x14ac:dyDescent="0.25">
      <c r="A45" s="253" t="s">
        <v>969</v>
      </c>
      <c r="B45" s="354">
        <v>36</v>
      </c>
    </row>
    <row r="46" spans="1:2" x14ac:dyDescent="0.25">
      <c r="A46" s="253" t="s">
        <v>970</v>
      </c>
      <c r="B46" s="354">
        <v>37</v>
      </c>
    </row>
    <row r="47" spans="1:2" ht="21" x14ac:dyDescent="0.25">
      <c r="A47" s="253" t="s">
        <v>971</v>
      </c>
      <c r="B47" s="354">
        <v>38</v>
      </c>
    </row>
    <row r="48" spans="1:2" x14ac:dyDescent="0.25">
      <c r="A48" s="254"/>
      <c r="B48" s="352"/>
    </row>
  </sheetData>
  <sheetProtection password="C9A0" sheet="1" objects="1" scenarios="1"/>
  <hyperlinks>
    <hyperlink ref="B5" location="'1'!A1" display="1"/>
    <hyperlink ref="B6" location="'2'!A1" display="2"/>
    <hyperlink ref="B7" location="'3'!A1" display="3"/>
    <hyperlink ref="B8" location="'4'!A1" display="4"/>
    <hyperlink ref="B9" location="'5'!A1" display="5"/>
    <hyperlink ref="B10" location="'6'!A1" display="6"/>
    <hyperlink ref="B11" location="'7'!A1" display="7"/>
    <hyperlink ref="B12" location="'8'!A1" display="8"/>
    <hyperlink ref="B13" location="'9'!A1" display="9"/>
    <hyperlink ref="B15" location="'10'!A1" display="10"/>
    <hyperlink ref="B16" location="'11'!A1" display="11"/>
    <hyperlink ref="B18" location="'12'!A1" display="12"/>
    <hyperlink ref="B20" location="'14'!A1" display="'14'!A1"/>
    <hyperlink ref="B22" location="'16'!A1" display="'16'!A1"/>
    <hyperlink ref="B24" location="'18'!A1" display="'18'!A1"/>
    <hyperlink ref="B26" location="'20'!A1" display="'20'!A1"/>
    <hyperlink ref="B28" location="'22'!A1" display="'22'!A1"/>
    <hyperlink ref="B30" location="'24'!A1" display="'24'!A1"/>
    <hyperlink ref="B32" location="'26'!A1" display="'26'!A1"/>
    <hyperlink ref="B19" location="'13'!A1" display="'13'!A1"/>
    <hyperlink ref="B21" location="'15'!A1" display="'15'!A1"/>
    <hyperlink ref="B23" location="'17'!A1" display="'17'!A1"/>
    <hyperlink ref="B25" location="'19'!A1" display="'19'!A1"/>
    <hyperlink ref="B27" location="'21'!A1" display="'21'!A1"/>
    <hyperlink ref="B29" location="'23'!A1" display="'23'!A1"/>
    <hyperlink ref="B31" location="'25'!A1" display="'25'!A1"/>
    <hyperlink ref="B33" location="'27'!A1" display="27"/>
    <hyperlink ref="B34" location="'28'!A1" display="28"/>
    <hyperlink ref="B36" location="'29'!A1" display="29"/>
    <hyperlink ref="B37" location="'30'!A1" display="30"/>
    <hyperlink ref="B38" location="'31'!A1" display="31"/>
    <hyperlink ref="B40" location="'32'!A1" display="32"/>
    <hyperlink ref="B41" location="'33'!A1" display="33"/>
    <hyperlink ref="B42" location="'34'!A1" display="34"/>
    <hyperlink ref="B44" location="'35'!A1" display="35"/>
    <hyperlink ref="B45" location="'36'!A1" display="36"/>
    <hyperlink ref="B46" location="'37'!A1" display="37"/>
    <hyperlink ref="B47" location="'38'!A1" display="'38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I34" sqref="I34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762" t="s">
        <v>351</v>
      </c>
      <c r="B1" s="762"/>
      <c r="C1" s="762"/>
      <c r="D1" s="762"/>
      <c r="E1" s="762"/>
      <c r="G1" s="308" t="s">
        <v>746</v>
      </c>
    </row>
    <row r="2" spans="1:11" ht="11" thickBot="1" x14ac:dyDescent="0.3">
      <c r="A2" s="759"/>
      <c r="B2" s="759"/>
      <c r="C2" s="76" t="s">
        <v>0</v>
      </c>
      <c r="D2" s="76" t="s">
        <v>1</v>
      </c>
      <c r="E2" s="76" t="s">
        <v>2</v>
      </c>
    </row>
    <row r="3" spans="1:11" s="70" customFormat="1" ht="21" x14ac:dyDescent="0.25">
      <c r="A3" s="759"/>
      <c r="B3" s="759"/>
      <c r="C3" s="761" t="s">
        <v>212</v>
      </c>
      <c r="D3" s="761"/>
      <c r="E3" s="203" t="s">
        <v>213</v>
      </c>
    </row>
    <row r="4" spans="1:11" ht="21.5" thickBot="1" x14ac:dyDescent="0.3">
      <c r="A4" s="760"/>
      <c r="B4" s="760"/>
      <c r="C4" s="212" t="s">
        <v>941</v>
      </c>
      <c r="D4" s="212" t="s">
        <v>940</v>
      </c>
      <c r="E4" s="212" t="s">
        <v>941</v>
      </c>
    </row>
    <row r="5" spans="1:11" ht="11" thickBot="1" x14ac:dyDescent="0.3">
      <c r="A5" s="77">
        <v>1</v>
      </c>
      <c r="B5" s="74" t="s">
        <v>182</v>
      </c>
      <c r="C5" s="361">
        <v>91395.8</v>
      </c>
      <c r="D5" s="361">
        <v>86871.7</v>
      </c>
      <c r="E5" s="361">
        <v>7311.6</v>
      </c>
      <c r="F5" s="323"/>
      <c r="G5" s="323"/>
      <c r="H5" s="323"/>
      <c r="J5" s="511"/>
    </row>
    <row r="6" spans="1:11" ht="11" thickBot="1" x14ac:dyDescent="0.3">
      <c r="A6" s="73">
        <v>2</v>
      </c>
      <c r="B6" s="75" t="s">
        <v>183</v>
      </c>
      <c r="C6" s="362">
        <v>52182.2</v>
      </c>
      <c r="D6" s="362">
        <v>50291.9</v>
      </c>
      <c r="E6" s="362">
        <v>4174.5</v>
      </c>
      <c r="J6" s="511"/>
      <c r="K6" s="512"/>
    </row>
    <row r="7" spans="1:11" ht="11" thickBot="1" x14ac:dyDescent="0.3">
      <c r="A7" s="73">
        <v>3</v>
      </c>
      <c r="B7" s="75" t="s">
        <v>184</v>
      </c>
      <c r="C7" s="362">
        <v>0</v>
      </c>
      <c r="D7" s="362">
        <v>0</v>
      </c>
      <c r="E7" s="362">
        <v>0</v>
      </c>
      <c r="K7" s="512"/>
    </row>
    <row r="8" spans="1:11" ht="11" thickBot="1" x14ac:dyDescent="0.3">
      <c r="A8" s="73">
        <v>4</v>
      </c>
      <c r="B8" s="75" t="s">
        <v>185</v>
      </c>
      <c r="C8" s="362">
        <v>0</v>
      </c>
      <c r="D8" s="362">
        <v>0</v>
      </c>
      <c r="E8" s="362">
        <v>0</v>
      </c>
      <c r="K8" s="512"/>
    </row>
    <row r="9" spans="1:11" ht="21.5" thickBot="1" x14ac:dyDescent="0.3">
      <c r="A9" s="73" t="s">
        <v>186</v>
      </c>
      <c r="B9" s="75" t="s">
        <v>187</v>
      </c>
      <c r="C9" s="362">
        <v>1029.0999999999999</v>
      </c>
      <c r="D9" s="362">
        <v>1044.2</v>
      </c>
      <c r="E9" s="362">
        <v>82.3</v>
      </c>
      <c r="J9" s="511"/>
      <c r="K9" s="512"/>
    </row>
    <row r="10" spans="1:11" ht="11" thickBot="1" x14ac:dyDescent="0.3">
      <c r="A10" s="73">
        <v>5</v>
      </c>
      <c r="B10" s="75" t="s">
        <v>188</v>
      </c>
      <c r="C10" s="362">
        <v>38184.5</v>
      </c>
      <c r="D10" s="362">
        <v>35535.599999999999</v>
      </c>
      <c r="E10" s="362">
        <v>3054.8</v>
      </c>
      <c r="J10" s="511"/>
      <c r="K10" s="512"/>
    </row>
    <row r="11" spans="1:11" ht="11" thickBot="1" x14ac:dyDescent="0.3">
      <c r="A11" s="77">
        <v>6</v>
      </c>
      <c r="B11" s="74" t="s">
        <v>189</v>
      </c>
      <c r="C11" s="361">
        <v>1103.8</v>
      </c>
      <c r="D11" s="361">
        <v>1182.9000000000001</v>
      </c>
      <c r="E11" s="361">
        <v>88.3</v>
      </c>
      <c r="F11" s="323"/>
      <c r="G11" s="323"/>
      <c r="H11" s="323"/>
    </row>
    <row r="12" spans="1:11" ht="11" thickBot="1" x14ac:dyDescent="0.3">
      <c r="A12" s="73">
        <v>7</v>
      </c>
      <c r="B12" s="75" t="s">
        <v>927</v>
      </c>
      <c r="C12" s="362">
        <v>588.4</v>
      </c>
      <c r="D12" s="362">
        <v>687.1</v>
      </c>
      <c r="E12" s="362">
        <v>47.1</v>
      </c>
    </row>
    <row r="13" spans="1:11" ht="11" thickBot="1" x14ac:dyDescent="0.3">
      <c r="A13" s="73">
        <v>8</v>
      </c>
      <c r="B13" s="75" t="s">
        <v>190</v>
      </c>
      <c r="C13" s="362">
        <v>0</v>
      </c>
      <c r="D13" s="362">
        <v>0</v>
      </c>
      <c r="E13" s="362">
        <v>0</v>
      </c>
    </row>
    <row r="14" spans="1:11" ht="11" thickBot="1" x14ac:dyDescent="0.3">
      <c r="A14" s="73" t="s">
        <v>32</v>
      </c>
      <c r="B14" s="75" t="s">
        <v>191</v>
      </c>
      <c r="C14" s="362">
        <v>369.5</v>
      </c>
      <c r="D14" s="362">
        <v>375.9</v>
      </c>
      <c r="E14" s="362">
        <v>29.6</v>
      </c>
      <c r="F14" s="2"/>
    </row>
    <row r="15" spans="1:11" ht="11" thickBot="1" x14ac:dyDescent="0.3">
      <c r="A15" s="73" t="s">
        <v>192</v>
      </c>
      <c r="B15" s="75" t="s">
        <v>193</v>
      </c>
      <c r="C15" s="362">
        <v>109.3</v>
      </c>
      <c r="D15" s="362">
        <v>111.1</v>
      </c>
      <c r="E15" s="362">
        <v>8.6999999999999993</v>
      </c>
    </row>
    <row r="16" spans="1:11" ht="11" thickBot="1" x14ac:dyDescent="0.3">
      <c r="A16" s="73">
        <v>9</v>
      </c>
      <c r="B16" s="75" t="s">
        <v>194</v>
      </c>
      <c r="C16" s="362">
        <v>36.6</v>
      </c>
      <c r="D16" s="362">
        <v>8.8000000000000007</v>
      </c>
      <c r="E16" s="362">
        <v>2.9</v>
      </c>
    </row>
    <row r="17" spans="1:8" ht="11" thickBot="1" x14ac:dyDescent="0.3">
      <c r="A17" s="73">
        <v>10</v>
      </c>
      <c r="B17" s="75" t="s">
        <v>195</v>
      </c>
      <c r="C17" s="449"/>
      <c r="D17" s="449"/>
      <c r="E17" s="449"/>
    </row>
    <row r="18" spans="1:8" ht="11" thickBot="1" x14ac:dyDescent="0.3">
      <c r="A18" s="73">
        <v>11</v>
      </c>
      <c r="B18" s="75" t="s">
        <v>195</v>
      </c>
      <c r="C18" s="449"/>
      <c r="D18" s="449"/>
      <c r="E18" s="449"/>
    </row>
    <row r="19" spans="1:8" ht="11" thickBot="1" x14ac:dyDescent="0.3">
      <c r="A19" s="73">
        <v>12</v>
      </c>
      <c r="B19" s="75" t="s">
        <v>195</v>
      </c>
      <c r="C19" s="449"/>
      <c r="D19" s="449"/>
      <c r="E19" s="449"/>
    </row>
    <row r="20" spans="1:8" ht="11" thickBot="1" x14ac:dyDescent="0.3">
      <c r="A20" s="73">
        <v>13</v>
      </c>
      <c r="B20" s="75" t="s">
        <v>195</v>
      </c>
      <c r="C20" s="449"/>
      <c r="D20" s="449"/>
      <c r="E20" s="449"/>
    </row>
    <row r="21" spans="1:8" ht="11" thickBot="1" x14ac:dyDescent="0.3">
      <c r="A21" s="73">
        <v>14</v>
      </c>
      <c r="B21" s="75" t="s">
        <v>195</v>
      </c>
      <c r="C21" s="449"/>
      <c r="D21" s="449"/>
      <c r="E21" s="449"/>
    </row>
    <row r="22" spans="1:8" ht="11" thickBot="1" x14ac:dyDescent="0.3">
      <c r="A22" s="77">
        <v>15</v>
      </c>
      <c r="B22" s="74" t="s">
        <v>196</v>
      </c>
      <c r="C22" s="361">
        <v>0</v>
      </c>
      <c r="D22" s="361">
        <v>0</v>
      </c>
      <c r="E22" s="361">
        <v>0</v>
      </c>
    </row>
    <row r="23" spans="1:8" ht="21.5" thickBot="1" x14ac:dyDescent="0.3">
      <c r="A23" s="77">
        <v>16</v>
      </c>
      <c r="B23" s="74" t="s">
        <v>197</v>
      </c>
      <c r="C23" s="361">
        <v>111</v>
      </c>
      <c r="D23" s="361">
        <v>111</v>
      </c>
      <c r="E23" s="361">
        <v>8.9</v>
      </c>
      <c r="F23" s="323"/>
      <c r="G23" s="323"/>
      <c r="H23" s="323"/>
    </row>
    <row r="24" spans="1:8" ht="11" thickBot="1" x14ac:dyDescent="0.3">
      <c r="A24" s="73">
        <v>17</v>
      </c>
      <c r="B24" s="75" t="s">
        <v>198</v>
      </c>
      <c r="C24" s="362">
        <v>0</v>
      </c>
      <c r="D24" s="362">
        <v>0</v>
      </c>
      <c r="E24" s="362">
        <v>0</v>
      </c>
    </row>
    <row r="25" spans="1:8" ht="11" thickBot="1" x14ac:dyDescent="0.3">
      <c r="A25" s="73">
        <v>18</v>
      </c>
      <c r="B25" s="75" t="s">
        <v>199</v>
      </c>
      <c r="C25" s="362">
        <v>0</v>
      </c>
      <c r="D25" s="362">
        <v>0</v>
      </c>
      <c r="E25" s="362">
        <v>0</v>
      </c>
    </row>
    <row r="26" spans="1:8" ht="11" thickBot="1" x14ac:dyDescent="0.3">
      <c r="A26" s="73">
        <v>19</v>
      </c>
      <c r="B26" s="75" t="s">
        <v>200</v>
      </c>
      <c r="C26" s="362">
        <v>111</v>
      </c>
      <c r="D26" s="362">
        <v>111</v>
      </c>
      <c r="E26" s="362">
        <v>8.9</v>
      </c>
    </row>
    <row r="27" spans="1:8" ht="11" thickBot="1" x14ac:dyDescent="0.3">
      <c r="A27" s="73" t="s">
        <v>68</v>
      </c>
      <c r="B27" s="75" t="s">
        <v>201</v>
      </c>
      <c r="C27" s="362">
        <v>0</v>
      </c>
      <c r="D27" s="362">
        <v>0</v>
      </c>
      <c r="E27" s="362">
        <v>0</v>
      </c>
    </row>
    <row r="28" spans="1:8" ht="11" thickBot="1" x14ac:dyDescent="0.3">
      <c r="A28" s="77">
        <v>20</v>
      </c>
      <c r="B28" s="77" t="s">
        <v>202</v>
      </c>
      <c r="C28" s="363">
        <v>1253.2</v>
      </c>
      <c r="D28" s="361">
        <v>1282.2</v>
      </c>
      <c r="E28" s="361">
        <v>100.3</v>
      </c>
      <c r="F28" s="323"/>
      <c r="G28" s="323"/>
      <c r="H28" s="323"/>
    </row>
    <row r="29" spans="1:8" ht="11" thickBot="1" x14ac:dyDescent="0.3">
      <c r="A29" s="73">
        <v>21</v>
      </c>
      <c r="B29" s="75" t="s">
        <v>183</v>
      </c>
      <c r="C29" s="362">
        <v>1253.2</v>
      </c>
      <c r="D29" s="362">
        <v>1282.2</v>
      </c>
      <c r="E29" s="362">
        <v>100.3</v>
      </c>
    </row>
    <row r="30" spans="1:8" ht="11" thickBot="1" x14ac:dyDescent="0.3">
      <c r="A30" s="73">
        <v>22</v>
      </c>
      <c r="B30" s="75" t="s">
        <v>203</v>
      </c>
      <c r="C30" s="362">
        <v>0</v>
      </c>
      <c r="D30" s="362">
        <v>0</v>
      </c>
      <c r="E30" s="362">
        <v>0</v>
      </c>
    </row>
    <row r="31" spans="1:8" ht="11" thickBot="1" x14ac:dyDescent="0.3">
      <c r="A31" s="77" t="s">
        <v>39</v>
      </c>
      <c r="B31" s="77" t="s">
        <v>204</v>
      </c>
      <c r="C31" s="361">
        <v>0</v>
      </c>
      <c r="D31" s="361">
        <v>0</v>
      </c>
      <c r="E31" s="361">
        <v>0</v>
      </c>
    </row>
    <row r="32" spans="1:8" ht="11" thickBot="1" x14ac:dyDescent="0.3">
      <c r="A32" s="331">
        <v>23</v>
      </c>
      <c r="B32" s="78" t="s">
        <v>205</v>
      </c>
      <c r="C32" s="363">
        <v>10209.5</v>
      </c>
      <c r="D32" s="363">
        <v>10209.5</v>
      </c>
      <c r="E32" s="363">
        <v>816.8</v>
      </c>
      <c r="F32" s="323"/>
      <c r="G32" s="323"/>
      <c r="H32" s="323"/>
    </row>
    <row r="33" spans="1:7" ht="11" thickBot="1" x14ac:dyDescent="0.3">
      <c r="A33" s="73" t="s">
        <v>206</v>
      </c>
      <c r="B33" s="75" t="s">
        <v>207</v>
      </c>
      <c r="C33" s="362">
        <v>0</v>
      </c>
      <c r="D33" s="362">
        <v>0</v>
      </c>
      <c r="E33" s="362">
        <v>0</v>
      </c>
    </row>
    <row r="34" spans="1:7" ht="11" thickBot="1" x14ac:dyDescent="0.3">
      <c r="A34" s="73" t="s">
        <v>208</v>
      </c>
      <c r="B34" s="75" t="s">
        <v>183</v>
      </c>
      <c r="C34" s="362">
        <v>10209.5</v>
      </c>
      <c r="D34" s="362">
        <v>10209.5</v>
      </c>
      <c r="E34" s="362">
        <v>816.8</v>
      </c>
    </row>
    <row r="35" spans="1:7" ht="11" thickBot="1" x14ac:dyDescent="0.3">
      <c r="A35" s="73" t="s">
        <v>209</v>
      </c>
      <c r="B35" s="75" t="s">
        <v>210</v>
      </c>
      <c r="C35" s="362">
        <v>0</v>
      </c>
      <c r="D35" s="362">
        <v>0</v>
      </c>
      <c r="E35" s="362">
        <v>0</v>
      </c>
    </row>
    <row r="36" spans="1:7" ht="11" thickBot="1" x14ac:dyDescent="0.3">
      <c r="A36" s="331">
        <v>24</v>
      </c>
      <c r="B36" s="78" t="s">
        <v>718</v>
      </c>
      <c r="C36" s="361">
        <v>2261.4</v>
      </c>
      <c r="D36" s="361">
        <v>1877.1</v>
      </c>
      <c r="E36" s="361">
        <v>180.9</v>
      </c>
    </row>
    <row r="37" spans="1:7" ht="11" thickBot="1" x14ac:dyDescent="0.3">
      <c r="A37" s="73">
        <v>25</v>
      </c>
      <c r="B37" s="75" t="s">
        <v>195</v>
      </c>
      <c r="C37" s="449"/>
      <c r="D37" s="449"/>
      <c r="E37" s="449"/>
    </row>
    <row r="38" spans="1:7" ht="11" thickBot="1" x14ac:dyDescent="0.3">
      <c r="A38" s="73">
        <v>26</v>
      </c>
      <c r="B38" s="75" t="s">
        <v>195</v>
      </c>
      <c r="C38" s="449"/>
      <c r="D38" s="449"/>
      <c r="E38" s="449"/>
    </row>
    <row r="39" spans="1:7" ht="11" thickBot="1" x14ac:dyDescent="0.3">
      <c r="A39" s="73">
        <v>27</v>
      </c>
      <c r="B39" s="75" t="s">
        <v>195</v>
      </c>
      <c r="C39" s="449"/>
      <c r="D39" s="449"/>
      <c r="E39" s="449"/>
    </row>
    <row r="40" spans="1:7" ht="11" thickBot="1" x14ac:dyDescent="0.3">
      <c r="A40" s="73">
        <v>28</v>
      </c>
      <c r="B40" s="75" t="s">
        <v>195</v>
      </c>
      <c r="C40" s="449"/>
      <c r="D40" s="449"/>
      <c r="E40" s="449"/>
    </row>
    <row r="41" spans="1:7" ht="11" thickBot="1" x14ac:dyDescent="0.3">
      <c r="A41" s="695">
        <v>29</v>
      </c>
      <c r="B41" s="696" t="s">
        <v>211</v>
      </c>
      <c r="C41" s="697">
        <v>104073.3</v>
      </c>
      <c r="D41" s="697">
        <v>99657.299999999988</v>
      </c>
      <c r="E41" s="697">
        <v>8325.9</v>
      </c>
    </row>
    <row r="42" spans="1:7" x14ac:dyDescent="0.25">
      <c r="A42" s="72" t="s">
        <v>928</v>
      </c>
    </row>
    <row r="43" spans="1:7" x14ac:dyDescent="0.25">
      <c r="C43" s="332"/>
      <c r="D43" s="332"/>
      <c r="E43" s="332"/>
      <c r="G43" s="365"/>
    </row>
  </sheetData>
  <sheetProtection password="C9A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showGridLines="0" zoomScaleNormal="100" workbookViewId="0">
      <selection activeCell="G16" sqref="G16"/>
    </sheetView>
  </sheetViews>
  <sheetFormatPr defaultColWidth="9" defaultRowHeight="10.5" x14ac:dyDescent="0.25"/>
  <cols>
    <col min="1" max="1" width="5.6328125" style="81" customWidth="1"/>
    <col min="2" max="2" width="57.7265625" style="6" customWidth="1"/>
    <col min="3" max="4" width="17.26953125" style="6" customWidth="1"/>
    <col min="5" max="5" width="7.54296875" style="392" customWidth="1"/>
    <col min="6" max="6" width="9.7265625" style="6" customWidth="1"/>
    <col min="7" max="7" width="89.6328125" style="6" customWidth="1"/>
    <col min="8" max="8" width="21.26953125" style="6" customWidth="1"/>
    <col min="9" max="16384" width="9" style="6"/>
  </cols>
  <sheetData>
    <row r="1" spans="1:7" x14ac:dyDescent="0.25">
      <c r="A1" s="762" t="s">
        <v>352</v>
      </c>
      <c r="B1" s="762"/>
      <c r="C1" s="762"/>
      <c r="D1" s="762"/>
      <c r="F1" s="308" t="s">
        <v>746</v>
      </c>
    </row>
    <row r="2" spans="1:7" ht="11" thickBot="1" x14ac:dyDescent="0.3">
      <c r="A2" s="84"/>
      <c r="B2" s="14"/>
      <c r="C2" s="83" t="s">
        <v>0</v>
      </c>
      <c r="D2" s="83" t="s">
        <v>1</v>
      </c>
    </row>
    <row r="3" spans="1:7" ht="53" thickBot="1" x14ac:dyDescent="0.3">
      <c r="A3" s="104"/>
      <c r="B3" s="105"/>
      <c r="C3" s="191" t="s">
        <v>224</v>
      </c>
      <c r="D3" s="191" t="s">
        <v>225</v>
      </c>
    </row>
    <row r="4" spans="1:7" ht="11" customHeight="1" thickBot="1" x14ac:dyDescent="0.3">
      <c r="A4" s="763" t="s">
        <v>226</v>
      </c>
      <c r="B4" s="763"/>
      <c r="C4" s="384"/>
      <c r="D4" s="385"/>
    </row>
    <row r="5" spans="1:7" ht="11" thickBot="1" x14ac:dyDescent="0.3">
      <c r="A5" s="86">
        <v>1</v>
      </c>
      <c r="B5" s="85" t="s">
        <v>227</v>
      </c>
      <c r="C5" s="379">
        <v>1086.4000000000001</v>
      </c>
      <c r="D5" s="191" t="s">
        <v>906</v>
      </c>
      <c r="E5" s="391"/>
    </row>
    <row r="6" spans="1:7" ht="11" thickBot="1" x14ac:dyDescent="0.3">
      <c r="A6" s="86"/>
      <c r="B6" s="85" t="s">
        <v>929</v>
      </c>
      <c r="C6" s="191">
        <v>130.1</v>
      </c>
      <c r="D6" s="191"/>
    </row>
    <row r="7" spans="1:7" ht="11" thickBot="1" x14ac:dyDescent="0.3">
      <c r="A7" s="86"/>
      <c r="B7" s="85" t="s">
        <v>930</v>
      </c>
      <c r="C7" s="191">
        <v>956.3</v>
      </c>
      <c r="D7" s="191"/>
    </row>
    <row r="8" spans="1:7" ht="11" thickBot="1" x14ac:dyDescent="0.3">
      <c r="A8" s="86">
        <v>2</v>
      </c>
      <c r="B8" s="85" t="s">
        <v>228</v>
      </c>
      <c r="C8" s="379">
        <v>379.5</v>
      </c>
      <c r="D8" s="191" t="s">
        <v>894</v>
      </c>
      <c r="G8" s="764"/>
    </row>
    <row r="9" spans="1:7" ht="11" thickBot="1" x14ac:dyDescent="0.3">
      <c r="A9" s="86">
        <v>3</v>
      </c>
      <c r="B9" s="85" t="s">
        <v>229</v>
      </c>
      <c r="C9" s="379">
        <v>11536.4</v>
      </c>
      <c r="D9" s="191" t="s">
        <v>893</v>
      </c>
      <c r="G9" s="764"/>
    </row>
    <row r="10" spans="1:7" ht="11" thickBot="1" x14ac:dyDescent="0.3">
      <c r="A10" s="86" t="s">
        <v>5</v>
      </c>
      <c r="B10" s="85" t="s">
        <v>230</v>
      </c>
      <c r="C10" s="379">
        <v>1215.2</v>
      </c>
      <c r="D10" s="191" t="s">
        <v>894</v>
      </c>
      <c r="G10" s="764"/>
    </row>
    <row r="11" spans="1:7" ht="21.5" thickBot="1" x14ac:dyDescent="0.3">
      <c r="A11" s="86">
        <v>4</v>
      </c>
      <c r="B11" s="85" t="s">
        <v>231</v>
      </c>
      <c r="C11" s="379">
        <v>0</v>
      </c>
      <c r="D11" s="191"/>
      <c r="G11" s="764"/>
    </row>
    <row r="12" spans="1:7" ht="11" thickBot="1" x14ac:dyDescent="0.3">
      <c r="A12" s="86">
        <v>5</v>
      </c>
      <c r="B12" s="85" t="s">
        <v>232</v>
      </c>
      <c r="C12" s="379">
        <v>0</v>
      </c>
      <c r="D12" s="191"/>
      <c r="G12" s="764"/>
    </row>
    <row r="13" spans="1:7" ht="21.5" thickBot="1" x14ac:dyDescent="0.3">
      <c r="A13" s="86" t="s">
        <v>6</v>
      </c>
      <c r="B13" s="85" t="s">
        <v>233</v>
      </c>
      <c r="C13" s="379">
        <v>500.5</v>
      </c>
      <c r="D13" s="191" t="s">
        <v>894</v>
      </c>
      <c r="G13" s="764"/>
    </row>
    <row r="14" spans="1:7" ht="11" thickBot="1" x14ac:dyDescent="0.3">
      <c r="A14" s="320">
        <v>6</v>
      </c>
      <c r="B14" s="318" t="s">
        <v>234</v>
      </c>
      <c r="C14" s="380">
        <v>14718</v>
      </c>
      <c r="D14" s="319"/>
      <c r="E14" s="391"/>
      <c r="G14" s="764"/>
    </row>
    <row r="15" spans="1:7" ht="11" customHeight="1" thickBot="1" x14ac:dyDescent="0.3">
      <c r="A15" s="763" t="s">
        <v>235</v>
      </c>
      <c r="B15" s="763"/>
      <c r="C15" s="386"/>
      <c r="D15" s="387"/>
    </row>
    <row r="16" spans="1:7" ht="11" thickBot="1" x14ac:dyDescent="0.3">
      <c r="A16" s="86">
        <v>7</v>
      </c>
      <c r="B16" s="85" t="s">
        <v>236</v>
      </c>
      <c r="C16" s="379">
        <v>-19.100000000000001</v>
      </c>
      <c r="D16" s="191"/>
    </row>
    <row r="17" spans="1:4" ht="21.5" thickBot="1" x14ac:dyDescent="0.3">
      <c r="A17" s="86">
        <v>8</v>
      </c>
      <c r="B17" s="85" t="s">
        <v>237</v>
      </c>
      <c r="C17" s="379">
        <v>-425.1</v>
      </c>
      <c r="D17" s="191" t="s">
        <v>905</v>
      </c>
    </row>
    <row r="18" spans="1:4" ht="11" thickBot="1" x14ac:dyDescent="0.3">
      <c r="A18" s="86">
        <v>9</v>
      </c>
      <c r="B18" s="88" t="s">
        <v>195</v>
      </c>
      <c r="C18" s="379"/>
      <c r="D18" s="191"/>
    </row>
    <row r="19" spans="1:4" ht="42.5" thickBot="1" x14ac:dyDescent="0.3">
      <c r="A19" s="86">
        <v>10</v>
      </c>
      <c r="B19" s="88" t="s">
        <v>238</v>
      </c>
      <c r="C19" s="379">
        <v>-544.5</v>
      </c>
      <c r="D19" s="191" t="s">
        <v>895</v>
      </c>
    </row>
    <row r="20" spans="1:4" ht="32" thickBot="1" x14ac:dyDescent="0.3">
      <c r="A20" s="86">
        <v>11</v>
      </c>
      <c r="B20" s="88" t="s">
        <v>239</v>
      </c>
      <c r="C20" s="379">
        <v>0</v>
      </c>
      <c r="D20" s="191"/>
    </row>
    <row r="21" spans="1:4" ht="11" thickBot="1" x14ac:dyDescent="0.3">
      <c r="A21" s="86">
        <v>12</v>
      </c>
      <c r="B21" s="85" t="s">
        <v>240</v>
      </c>
      <c r="C21" s="379">
        <v>0</v>
      </c>
      <c r="D21" s="191"/>
    </row>
    <row r="22" spans="1:4" ht="11" thickBot="1" x14ac:dyDescent="0.3">
      <c r="A22" s="86">
        <v>13</v>
      </c>
      <c r="B22" s="88" t="s">
        <v>241</v>
      </c>
      <c r="C22" s="379">
        <v>0</v>
      </c>
      <c r="D22" s="191"/>
    </row>
    <row r="23" spans="1:4" ht="21.5" thickBot="1" x14ac:dyDescent="0.3">
      <c r="A23" s="86">
        <v>14</v>
      </c>
      <c r="B23" s="88" t="s">
        <v>242</v>
      </c>
      <c r="C23" s="379">
        <v>0</v>
      </c>
      <c r="D23" s="191"/>
    </row>
    <row r="24" spans="1:4" ht="11" thickBot="1" x14ac:dyDescent="0.3">
      <c r="A24" s="86">
        <v>15</v>
      </c>
      <c r="B24" s="88" t="s">
        <v>243</v>
      </c>
      <c r="C24" s="379">
        <v>0</v>
      </c>
      <c r="D24" s="191"/>
    </row>
    <row r="25" spans="1:4" ht="21.5" thickBot="1" x14ac:dyDescent="0.3">
      <c r="A25" s="86">
        <v>16</v>
      </c>
      <c r="B25" s="88" t="s">
        <v>244</v>
      </c>
      <c r="C25" s="379">
        <v>0</v>
      </c>
      <c r="D25" s="191"/>
    </row>
    <row r="26" spans="1:4" ht="42.5" thickBot="1" x14ac:dyDescent="0.3">
      <c r="A26" s="86">
        <v>17</v>
      </c>
      <c r="B26" s="88" t="s">
        <v>245</v>
      </c>
      <c r="C26" s="379">
        <v>0</v>
      </c>
      <c r="D26" s="191"/>
    </row>
    <row r="27" spans="1:4" ht="42.5" thickBot="1" x14ac:dyDescent="0.3">
      <c r="A27" s="86">
        <v>18</v>
      </c>
      <c r="B27" s="88" t="s">
        <v>246</v>
      </c>
      <c r="C27" s="379">
        <v>0</v>
      </c>
      <c r="D27" s="191"/>
    </row>
    <row r="28" spans="1:4" ht="42.5" thickBot="1" x14ac:dyDescent="0.3">
      <c r="A28" s="86">
        <v>19</v>
      </c>
      <c r="B28" s="317" t="s">
        <v>247</v>
      </c>
      <c r="C28" s="508">
        <v>0</v>
      </c>
      <c r="D28" s="313"/>
    </row>
    <row r="29" spans="1:4" ht="11" thickBot="1" x14ac:dyDescent="0.3">
      <c r="A29" s="86">
        <v>20</v>
      </c>
      <c r="B29" s="88" t="s">
        <v>195</v>
      </c>
      <c r="C29" s="379"/>
      <c r="D29" s="191"/>
    </row>
    <row r="30" spans="1:4" ht="21.5" thickBot="1" x14ac:dyDescent="0.3">
      <c r="A30" s="86" t="s">
        <v>7</v>
      </c>
      <c r="B30" s="88" t="s">
        <v>248</v>
      </c>
      <c r="C30" s="379">
        <v>0</v>
      </c>
      <c r="D30" s="191"/>
    </row>
    <row r="31" spans="1:4" ht="11" thickBot="1" x14ac:dyDescent="0.3">
      <c r="A31" s="86" t="s">
        <v>8</v>
      </c>
      <c r="B31" s="88" t="s">
        <v>249</v>
      </c>
      <c r="C31" s="379">
        <v>0</v>
      </c>
      <c r="D31" s="191"/>
    </row>
    <row r="32" spans="1:4" ht="11" thickBot="1" x14ac:dyDescent="0.3">
      <c r="A32" s="86" t="s">
        <v>9</v>
      </c>
      <c r="B32" s="88" t="s">
        <v>250</v>
      </c>
      <c r="C32" s="379">
        <v>0</v>
      </c>
      <c r="D32" s="191"/>
    </row>
    <row r="33" spans="1:5" ht="11" thickBot="1" x14ac:dyDescent="0.3">
      <c r="A33" s="86" t="s">
        <v>10</v>
      </c>
      <c r="B33" s="88" t="s">
        <v>251</v>
      </c>
      <c r="C33" s="379">
        <v>0</v>
      </c>
      <c r="D33" s="191"/>
    </row>
    <row r="34" spans="1:5" ht="42.5" thickBot="1" x14ac:dyDescent="0.3">
      <c r="A34" s="86">
        <v>21</v>
      </c>
      <c r="B34" s="88" t="s">
        <v>252</v>
      </c>
      <c r="C34" s="379">
        <v>0</v>
      </c>
      <c r="D34" s="191"/>
    </row>
    <row r="35" spans="1:5" ht="11" thickBot="1" x14ac:dyDescent="0.3">
      <c r="A35" s="86">
        <v>22</v>
      </c>
      <c r="B35" s="88" t="s">
        <v>253</v>
      </c>
      <c r="C35" s="379">
        <v>0</v>
      </c>
      <c r="D35" s="191"/>
    </row>
    <row r="36" spans="1:5" ht="32" thickBot="1" x14ac:dyDescent="0.3">
      <c r="A36" s="86">
        <v>23</v>
      </c>
      <c r="B36" s="88" t="s">
        <v>254</v>
      </c>
      <c r="C36" s="379">
        <v>0</v>
      </c>
      <c r="D36" s="191"/>
    </row>
    <row r="37" spans="1:5" ht="11" thickBot="1" x14ac:dyDescent="0.3">
      <c r="A37" s="86">
        <v>24</v>
      </c>
      <c r="B37" s="88" t="s">
        <v>195</v>
      </c>
      <c r="C37" s="379">
        <v>0</v>
      </c>
      <c r="D37" s="191"/>
    </row>
    <row r="38" spans="1:5" ht="11" thickBot="1" x14ac:dyDescent="0.3">
      <c r="A38" s="86">
        <v>25</v>
      </c>
      <c r="B38" s="88" t="s">
        <v>255</v>
      </c>
      <c r="C38" s="379">
        <v>0</v>
      </c>
      <c r="D38" s="191"/>
    </row>
    <row r="39" spans="1:5" ht="11" thickBot="1" x14ac:dyDescent="0.3">
      <c r="A39" s="86" t="s">
        <v>11</v>
      </c>
      <c r="B39" s="88" t="s">
        <v>256</v>
      </c>
      <c r="C39" s="379">
        <v>0</v>
      </c>
      <c r="D39" s="191"/>
    </row>
    <row r="40" spans="1:5" ht="42.5" thickBot="1" x14ac:dyDescent="0.3">
      <c r="A40" s="86" t="s">
        <v>12</v>
      </c>
      <c r="B40" s="88" t="s">
        <v>257</v>
      </c>
      <c r="C40" s="379">
        <v>0</v>
      </c>
      <c r="D40" s="191"/>
    </row>
    <row r="41" spans="1:5" ht="11" thickBot="1" x14ac:dyDescent="0.3">
      <c r="A41" s="86">
        <v>26</v>
      </c>
      <c r="B41" s="88" t="s">
        <v>195</v>
      </c>
      <c r="C41" s="379"/>
      <c r="D41" s="191"/>
    </row>
    <row r="42" spans="1:5" ht="21.5" thickBot="1" x14ac:dyDescent="0.3">
      <c r="A42" s="86">
        <v>27</v>
      </c>
      <c r="B42" s="88" t="s">
        <v>258</v>
      </c>
      <c r="C42" s="379">
        <v>0</v>
      </c>
      <c r="D42" s="191"/>
    </row>
    <row r="43" spans="1:5" ht="11" thickBot="1" x14ac:dyDescent="0.3">
      <c r="A43" s="86" t="s">
        <v>13</v>
      </c>
      <c r="B43" s="88" t="s">
        <v>259</v>
      </c>
      <c r="C43" s="379">
        <v>292.5</v>
      </c>
      <c r="D43" s="191"/>
    </row>
    <row r="44" spans="1:5" ht="11" thickBot="1" x14ac:dyDescent="0.3">
      <c r="A44" s="451">
        <v>28</v>
      </c>
      <c r="B44" s="90" t="s">
        <v>260</v>
      </c>
      <c r="C44" s="381">
        <v>-696.19999999999993</v>
      </c>
      <c r="D44" s="191"/>
      <c r="E44" s="391"/>
    </row>
    <row r="45" spans="1:5" ht="11" thickBot="1" x14ac:dyDescent="0.3">
      <c r="A45" s="451">
        <v>29</v>
      </c>
      <c r="B45" s="90" t="s">
        <v>214</v>
      </c>
      <c r="C45" s="381">
        <v>14021.8</v>
      </c>
      <c r="D45" s="191"/>
      <c r="E45" s="391"/>
    </row>
    <row r="46" spans="1:5" ht="11" customHeight="1" thickBot="1" x14ac:dyDescent="0.3">
      <c r="A46" s="763" t="s">
        <v>261</v>
      </c>
      <c r="B46" s="763"/>
      <c r="C46" s="384"/>
      <c r="D46" s="388"/>
    </row>
    <row r="47" spans="1:5" ht="11" thickBot="1" x14ac:dyDescent="0.3">
      <c r="A47" s="86">
        <v>30</v>
      </c>
      <c r="B47" s="88" t="s">
        <v>262</v>
      </c>
      <c r="C47" s="379">
        <v>0</v>
      </c>
      <c r="D47" s="191"/>
    </row>
    <row r="48" spans="1:5" ht="21.5" thickBot="1" x14ac:dyDescent="0.3">
      <c r="A48" s="86">
        <v>31</v>
      </c>
      <c r="B48" s="88" t="s">
        <v>263</v>
      </c>
      <c r="C48" s="379">
        <v>0</v>
      </c>
      <c r="D48" s="191"/>
    </row>
    <row r="49" spans="1:5" ht="21.5" thickBot="1" x14ac:dyDescent="0.3">
      <c r="A49" s="86">
        <v>32</v>
      </c>
      <c r="B49" s="88" t="s">
        <v>264</v>
      </c>
      <c r="C49" s="379">
        <v>0</v>
      </c>
      <c r="D49" s="191"/>
    </row>
    <row r="50" spans="1:5" ht="21.5" thickBot="1" x14ac:dyDescent="0.3">
      <c r="A50" s="86">
        <v>33</v>
      </c>
      <c r="B50" s="88" t="s">
        <v>265</v>
      </c>
      <c r="C50" s="379">
        <v>0</v>
      </c>
      <c r="D50" s="191"/>
    </row>
    <row r="51" spans="1:5" s="7" customFormat="1" ht="21.5" thickBot="1" x14ac:dyDescent="0.3">
      <c r="A51" s="86" t="s">
        <v>14</v>
      </c>
      <c r="B51" s="88" t="s">
        <v>266</v>
      </c>
      <c r="C51" s="379">
        <v>0</v>
      </c>
      <c r="D51" s="191"/>
      <c r="E51" s="392"/>
    </row>
    <row r="52" spans="1:5" s="7" customFormat="1" ht="21.5" thickBot="1" x14ac:dyDescent="0.3">
      <c r="A52" s="86" t="s">
        <v>15</v>
      </c>
      <c r="B52" s="88" t="s">
        <v>267</v>
      </c>
      <c r="C52" s="379">
        <v>0</v>
      </c>
      <c r="D52" s="191"/>
      <c r="E52" s="392"/>
    </row>
    <row r="53" spans="1:5" ht="32" thickBot="1" x14ac:dyDescent="0.3">
      <c r="A53" s="86">
        <v>34</v>
      </c>
      <c r="B53" s="88" t="s">
        <v>268</v>
      </c>
      <c r="C53" s="379">
        <v>0</v>
      </c>
      <c r="D53" s="191"/>
    </row>
    <row r="54" spans="1:5" ht="11" thickBot="1" x14ac:dyDescent="0.3">
      <c r="A54" s="86">
        <v>35</v>
      </c>
      <c r="B54" s="88" t="s">
        <v>269</v>
      </c>
      <c r="C54" s="379">
        <v>0</v>
      </c>
      <c r="D54" s="191"/>
    </row>
    <row r="55" spans="1:5" ht="11" thickBot="1" x14ac:dyDescent="0.3">
      <c r="A55" s="451">
        <v>36</v>
      </c>
      <c r="B55" s="90" t="s">
        <v>735</v>
      </c>
      <c r="C55" s="381">
        <v>0</v>
      </c>
      <c r="D55" s="191"/>
    </row>
    <row r="56" spans="1:5" ht="11" customHeight="1" thickBot="1" x14ac:dyDescent="0.3">
      <c r="A56" s="763" t="s">
        <v>270</v>
      </c>
      <c r="B56" s="763"/>
      <c r="C56" s="384"/>
      <c r="D56" s="388"/>
    </row>
    <row r="57" spans="1:5" ht="21.5" thickBot="1" x14ac:dyDescent="0.3">
      <c r="A57" s="86">
        <v>37</v>
      </c>
      <c r="B57" s="88" t="s">
        <v>271</v>
      </c>
      <c r="C57" s="379">
        <v>0</v>
      </c>
      <c r="D57" s="191"/>
    </row>
    <row r="58" spans="1:5" ht="42.5" thickBot="1" x14ac:dyDescent="0.3">
      <c r="A58" s="86">
        <v>38</v>
      </c>
      <c r="B58" s="88" t="s">
        <v>272</v>
      </c>
      <c r="C58" s="379">
        <v>0</v>
      </c>
      <c r="D58" s="191"/>
    </row>
    <row r="59" spans="1:5" ht="42.5" thickBot="1" x14ac:dyDescent="0.3">
      <c r="A59" s="86">
        <v>39</v>
      </c>
      <c r="B59" s="88" t="s">
        <v>273</v>
      </c>
      <c r="C59" s="379">
        <v>0</v>
      </c>
      <c r="D59" s="191"/>
    </row>
    <row r="60" spans="1:5" ht="42.5" thickBot="1" x14ac:dyDescent="0.3">
      <c r="A60" s="86">
        <v>40</v>
      </c>
      <c r="B60" s="88" t="s">
        <v>274</v>
      </c>
      <c r="C60" s="379">
        <v>0</v>
      </c>
      <c r="D60" s="191"/>
    </row>
    <row r="61" spans="1:5" ht="11" thickBot="1" x14ac:dyDescent="0.3">
      <c r="A61" s="86">
        <v>41</v>
      </c>
      <c r="B61" s="88" t="s">
        <v>195</v>
      </c>
      <c r="C61" s="379">
        <v>0</v>
      </c>
      <c r="D61" s="191"/>
    </row>
    <row r="62" spans="1:5" ht="21.5" thickBot="1" x14ac:dyDescent="0.3">
      <c r="A62" s="86">
        <v>42</v>
      </c>
      <c r="B62" s="88" t="s">
        <v>275</v>
      </c>
      <c r="C62" s="379">
        <v>0</v>
      </c>
      <c r="D62" s="191"/>
    </row>
    <row r="63" spans="1:5" ht="11" thickBot="1" x14ac:dyDescent="0.3">
      <c r="A63" s="86" t="s">
        <v>16</v>
      </c>
      <c r="B63" s="88" t="s">
        <v>276</v>
      </c>
      <c r="C63" s="379">
        <v>0</v>
      </c>
      <c r="D63" s="191"/>
    </row>
    <row r="64" spans="1:5" ht="11" thickBot="1" x14ac:dyDescent="0.3">
      <c r="A64" s="451">
        <v>43</v>
      </c>
      <c r="B64" s="90" t="s">
        <v>277</v>
      </c>
      <c r="C64" s="381">
        <v>0</v>
      </c>
      <c r="D64" s="315"/>
    </row>
    <row r="65" spans="1:5" ht="11" thickBot="1" x14ac:dyDescent="0.3">
      <c r="A65" s="451">
        <v>44</v>
      </c>
      <c r="B65" s="90" t="s">
        <v>278</v>
      </c>
      <c r="C65" s="381">
        <v>0</v>
      </c>
      <c r="D65" s="315"/>
    </row>
    <row r="66" spans="1:5" ht="11" thickBot="1" x14ac:dyDescent="0.3">
      <c r="A66" s="451">
        <v>45</v>
      </c>
      <c r="B66" s="90" t="s">
        <v>279</v>
      </c>
      <c r="C66" s="381">
        <v>14021.8</v>
      </c>
      <c r="D66" s="315"/>
      <c r="E66" s="391"/>
    </row>
    <row r="67" spans="1:5" ht="11" customHeight="1" thickBot="1" x14ac:dyDescent="0.3">
      <c r="A67" s="763" t="s">
        <v>280</v>
      </c>
      <c r="B67" s="763"/>
      <c r="C67" s="384"/>
      <c r="D67" s="388"/>
    </row>
    <row r="68" spans="1:5" ht="11" thickBot="1" x14ac:dyDescent="0.3">
      <c r="A68" s="86">
        <v>46</v>
      </c>
      <c r="B68" s="85" t="s">
        <v>262</v>
      </c>
      <c r="C68" s="379">
        <v>1609.8</v>
      </c>
      <c r="D68" s="191" t="s">
        <v>896</v>
      </c>
    </row>
    <row r="69" spans="1:5" ht="21.5" thickBot="1" x14ac:dyDescent="0.3">
      <c r="A69" s="86">
        <v>47</v>
      </c>
      <c r="B69" s="88" t="s">
        <v>281</v>
      </c>
      <c r="C69" s="379">
        <v>0</v>
      </c>
      <c r="D69" s="191"/>
    </row>
    <row r="70" spans="1:5" s="7" customFormat="1" ht="21.5" thickBot="1" x14ac:dyDescent="0.3">
      <c r="A70" s="86" t="s">
        <v>17</v>
      </c>
      <c r="B70" s="88" t="s">
        <v>282</v>
      </c>
      <c r="C70" s="379">
        <v>0</v>
      </c>
      <c r="D70" s="191"/>
      <c r="E70" s="392"/>
    </row>
    <row r="71" spans="1:5" s="7" customFormat="1" ht="21.5" thickBot="1" x14ac:dyDescent="0.3">
      <c r="A71" s="86" t="s">
        <v>18</v>
      </c>
      <c r="B71" s="88" t="s">
        <v>283</v>
      </c>
      <c r="C71" s="379">
        <v>0</v>
      </c>
      <c r="D71" s="191"/>
      <c r="E71" s="392"/>
    </row>
    <row r="72" spans="1:5" ht="32" thickBot="1" x14ac:dyDescent="0.3">
      <c r="A72" s="86">
        <v>48</v>
      </c>
      <c r="B72" s="88" t="s">
        <v>284</v>
      </c>
      <c r="C72" s="379">
        <v>0</v>
      </c>
      <c r="D72" s="191"/>
    </row>
    <row r="73" spans="1:5" ht="11" thickBot="1" x14ac:dyDescent="0.3">
      <c r="A73" s="86">
        <v>49</v>
      </c>
      <c r="B73" s="88" t="s">
        <v>285</v>
      </c>
      <c r="C73" s="379">
        <v>0</v>
      </c>
      <c r="D73" s="191"/>
    </row>
    <row r="74" spans="1:5" ht="11" thickBot="1" x14ac:dyDescent="0.3">
      <c r="A74" s="86">
        <v>50</v>
      </c>
      <c r="B74" s="88" t="s">
        <v>286</v>
      </c>
      <c r="C74" s="379">
        <v>58.3</v>
      </c>
      <c r="D74" s="191"/>
    </row>
    <row r="75" spans="1:5" ht="11" thickBot="1" x14ac:dyDescent="0.3">
      <c r="A75" s="451">
        <v>51</v>
      </c>
      <c r="B75" s="90" t="s">
        <v>287</v>
      </c>
      <c r="C75" s="381">
        <v>1668.1</v>
      </c>
      <c r="D75" s="315"/>
      <c r="E75" s="391"/>
    </row>
    <row r="76" spans="1:5" ht="11" customHeight="1" thickBot="1" x14ac:dyDescent="0.3">
      <c r="A76" s="763" t="s">
        <v>288</v>
      </c>
      <c r="B76" s="763"/>
      <c r="C76" s="384"/>
      <c r="D76" s="388"/>
    </row>
    <row r="77" spans="1:5" ht="21.5" thickBot="1" x14ac:dyDescent="0.3">
      <c r="A77" s="86">
        <v>52</v>
      </c>
      <c r="B77" s="88" t="s">
        <v>289</v>
      </c>
      <c r="C77" s="379">
        <v>0</v>
      </c>
      <c r="D77" s="191"/>
    </row>
    <row r="78" spans="1:5" ht="42.5" thickBot="1" x14ac:dyDescent="0.3">
      <c r="A78" s="86">
        <v>53</v>
      </c>
      <c r="B78" s="88" t="s">
        <v>290</v>
      </c>
      <c r="C78" s="379">
        <v>0</v>
      </c>
      <c r="D78" s="191"/>
    </row>
    <row r="79" spans="1:5" ht="42.5" thickBot="1" x14ac:dyDescent="0.3">
      <c r="A79" s="86">
        <v>54</v>
      </c>
      <c r="B79" s="88" t="s">
        <v>291</v>
      </c>
      <c r="C79" s="379">
        <v>0</v>
      </c>
      <c r="D79" s="191"/>
    </row>
    <row r="80" spans="1:5" ht="11" thickBot="1" x14ac:dyDescent="0.3">
      <c r="A80" s="86" t="s">
        <v>19</v>
      </c>
      <c r="B80" s="88" t="s">
        <v>195</v>
      </c>
      <c r="C80" s="379">
        <v>0</v>
      </c>
      <c r="D80" s="191"/>
    </row>
    <row r="81" spans="1:5" ht="42.5" thickBot="1" x14ac:dyDescent="0.3">
      <c r="A81" s="86">
        <v>55</v>
      </c>
      <c r="B81" s="88" t="s">
        <v>292</v>
      </c>
      <c r="C81" s="379">
        <v>0</v>
      </c>
      <c r="D81" s="191"/>
    </row>
    <row r="82" spans="1:5" ht="11" thickBot="1" x14ac:dyDescent="0.3">
      <c r="A82" s="86">
        <v>56</v>
      </c>
      <c r="B82" s="88" t="s">
        <v>195</v>
      </c>
      <c r="C82" s="379">
        <v>0</v>
      </c>
      <c r="D82" s="191"/>
    </row>
    <row r="83" spans="1:5" ht="21.5" thickBot="1" x14ac:dyDescent="0.3">
      <c r="A83" s="86" t="s">
        <v>96</v>
      </c>
      <c r="B83" s="88" t="s">
        <v>293</v>
      </c>
      <c r="C83" s="379">
        <v>0</v>
      </c>
      <c r="D83" s="191"/>
    </row>
    <row r="84" spans="1:5" ht="11" thickBot="1" x14ac:dyDescent="0.3">
      <c r="A84" s="86" t="s">
        <v>20</v>
      </c>
      <c r="B84" s="88" t="s">
        <v>294</v>
      </c>
      <c r="C84" s="379">
        <v>0</v>
      </c>
      <c r="D84" s="191"/>
    </row>
    <row r="85" spans="1:5" ht="11" thickBot="1" x14ac:dyDescent="0.3">
      <c r="A85" s="452">
        <v>57</v>
      </c>
      <c r="B85" s="89" t="s">
        <v>294</v>
      </c>
      <c r="C85" s="382">
        <v>0</v>
      </c>
      <c r="D85" s="316"/>
    </row>
    <row r="86" spans="1:5" ht="11" thickBot="1" x14ac:dyDescent="0.3">
      <c r="A86" s="452">
        <v>58</v>
      </c>
      <c r="B86" s="89" t="s">
        <v>295</v>
      </c>
      <c r="C86" s="382">
        <f>C75</f>
        <v>1668.1</v>
      </c>
      <c r="D86" s="316"/>
    </row>
    <row r="87" spans="1:5" ht="11" thickBot="1" x14ac:dyDescent="0.3">
      <c r="A87" s="452">
        <v>59</v>
      </c>
      <c r="B87" s="89" t="s">
        <v>296</v>
      </c>
      <c r="C87" s="382">
        <v>15689.9</v>
      </c>
      <c r="D87" s="316"/>
      <c r="E87" s="391"/>
    </row>
    <row r="88" spans="1:5" ht="11" thickBot="1" x14ac:dyDescent="0.3">
      <c r="A88" s="452">
        <v>60</v>
      </c>
      <c r="B88" s="89" t="s">
        <v>215</v>
      </c>
      <c r="C88" s="382">
        <v>104073.3</v>
      </c>
      <c r="D88" s="316"/>
      <c r="E88" s="391"/>
    </row>
    <row r="89" spans="1:5" ht="11" customHeight="1" thickBot="1" x14ac:dyDescent="0.3">
      <c r="A89" s="763" t="s">
        <v>297</v>
      </c>
      <c r="B89" s="763"/>
      <c r="C89" s="384"/>
      <c r="D89" s="388"/>
    </row>
    <row r="90" spans="1:5" ht="11" thickBot="1" x14ac:dyDescent="0.3">
      <c r="A90" s="86">
        <v>61</v>
      </c>
      <c r="B90" s="85" t="s">
        <v>298</v>
      </c>
      <c r="C90" s="470">
        <v>0.134729766</v>
      </c>
      <c r="D90" s="191"/>
    </row>
    <row r="91" spans="1:5" ht="11" thickBot="1" x14ac:dyDescent="0.3">
      <c r="A91" s="86">
        <v>62</v>
      </c>
      <c r="B91" s="85" t="s">
        <v>299</v>
      </c>
      <c r="C91" s="470">
        <v>0.134729766</v>
      </c>
      <c r="D91" s="191"/>
    </row>
    <row r="92" spans="1:5" ht="11" thickBot="1" x14ac:dyDescent="0.3">
      <c r="A92" s="86">
        <v>63</v>
      </c>
      <c r="B92" s="85" t="s">
        <v>300</v>
      </c>
      <c r="C92" s="470">
        <v>0.1507575712</v>
      </c>
      <c r="D92" s="191"/>
    </row>
    <row r="93" spans="1:5" ht="11" thickBot="1" x14ac:dyDescent="0.3">
      <c r="A93" s="86">
        <v>64</v>
      </c>
      <c r="B93" s="85" t="s">
        <v>301</v>
      </c>
      <c r="C93" s="470">
        <v>7.7514680459122826E-2</v>
      </c>
      <c r="D93" s="191"/>
    </row>
    <row r="94" spans="1:5" ht="11" thickBot="1" x14ac:dyDescent="0.3">
      <c r="A94" s="86">
        <v>65</v>
      </c>
      <c r="B94" s="85" t="s">
        <v>302</v>
      </c>
      <c r="C94" s="470">
        <v>2.5000000000000001E-2</v>
      </c>
      <c r="D94" s="191"/>
    </row>
    <row r="95" spans="1:5" ht="11" thickBot="1" x14ac:dyDescent="0.3">
      <c r="A95" s="86">
        <v>66</v>
      </c>
      <c r="B95" s="85" t="s">
        <v>303</v>
      </c>
      <c r="C95" s="482">
        <v>1.4680459122821711E-5</v>
      </c>
      <c r="D95" s="191"/>
    </row>
    <row r="96" spans="1:5" ht="11" thickBot="1" x14ac:dyDescent="0.3">
      <c r="A96" s="86">
        <v>67</v>
      </c>
      <c r="B96" s="85" t="s">
        <v>304</v>
      </c>
      <c r="C96" s="470">
        <v>0</v>
      </c>
      <c r="D96" s="191"/>
    </row>
    <row r="97" spans="1:13" ht="21.5" thickBot="1" x14ac:dyDescent="0.3">
      <c r="A97" s="86" t="s">
        <v>21</v>
      </c>
      <c r="B97" s="85" t="s">
        <v>305</v>
      </c>
      <c r="C97" s="470">
        <v>7.4999999999999997E-3</v>
      </c>
      <c r="D97" s="191"/>
    </row>
    <row r="98" spans="1:13" ht="21.5" thickBot="1" x14ac:dyDescent="0.3">
      <c r="A98" s="86" t="s">
        <v>306</v>
      </c>
      <c r="B98" s="85" t="s">
        <v>307</v>
      </c>
      <c r="C98" s="470">
        <v>7.0757571237429998E-2</v>
      </c>
      <c r="D98" s="191"/>
    </row>
    <row r="99" spans="1:13" ht="21.5" thickBot="1" x14ac:dyDescent="0.3">
      <c r="A99" s="86">
        <v>68</v>
      </c>
      <c r="B99" s="87" t="s">
        <v>308</v>
      </c>
      <c r="C99" s="470">
        <v>0</v>
      </c>
      <c r="D99" s="191"/>
    </row>
    <row r="100" spans="1:13" ht="11" customHeight="1" thickBot="1" x14ac:dyDescent="0.3">
      <c r="A100" s="763" t="s">
        <v>309</v>
      </c>
      <c r="B100" s="763"/>
      <c r="C100" s="384"/>
      <c r="D100" s="388"/>
    </row>
    <row r="101" spans="1:13" ht="11" thickBot="1" x14ac:dyDescent="0.3">
      <c r="A101" s="86">
        <v>69</v>
      </c>
      <c r="B101" s="88" t="s">
        <v>195</v>
      </c>
      <c r="C101" s="394"/>
      <c r="D101" s="191"/>
    </row>
    <row r="102" spans="1:13" ht="11" thickBot="1" x14ac:dyDescent="0.3">
      <c r="A102" s="86">
        <v>70</v>
      </c>
      <c r="B102" s="88" t="s">
        <v>195</v>
      </c>
      <c r="C102" s="394"/>
      <c r="D102" s="191"/>
    </row>
    <row r="103" spans="1:13" ht="11" thickBot="1" x14ac:dyDescent="0.3">
      <c r="A103" s="86">
        <v>71</v>
      </c>
      <c r="B103" s="88" t="s">
        <v>195</v>
      </c>
      <c r="C103" s="394"/>
      <c r="D103" s="191"/>
    </row>
    <row r="104" spans="1:13" ht="11" customHeight="1" thickBot="1" x14ac:dyDescent="0.3">
      <c r="A104" s="763" t="s">
        <v>310</v>
      </c>
      <c r="B104" s="763"/>
      <c r="C104" s="384"/>
      <c r="D104" s="388"/>
    </row>
    <row r="105" spans="1:13" ht="35" customHeight="1" thickBot="1" x14ac:dyDescent="0.3">
      <c r="A105" s="86">
        <v>72</v>
      </c>
      <c r="B105" s="88" t="s">
        <v>311</v>
      </c>
      <c r="C105" s="394">
        <v>0</v>
      </c>
      <c r="D105" s="191"/>
    </row>
    <row r="106" spans="1:13" ht="35" customHeight="1" thickBot="1" x14ac:dyDescent="0.3">
      <c r="A106" s="86">
        <v>73</v>
      </c>
      <c r="B106" s="88" t="s">
        <v>312</v>
      </c>
      <c r="C106" s="394">
        <v>0</v>
      </c>
      <c r="D106" s="191"/>
    </row>
    <row r="107" spans="1:13" ht="11" thickBot="1" x14ac:dyDescent="0.3">
      <c r="A107" s="86">
        <v>74</v>
      </c>
      <c r="B107" s="88" t="s">
        <v>195</v>
      </c>
      <c r="C107" s="383"/>
      <c r="D107" s="191"/>
    </row>
    <row r="108" spans="1:13" ht="32" thickBot="1" x14ac:dyDescent="0.3">
      <c r="A108" s="86">
        <v>75</v>
      </c>
      <c r="B108" s="85" t="s">
        <v>313</v>
      </c>
      <c r="C108" s="379">
        <v>701.2</v>
      </c>
      <c r="D108" s="191" t="s">
        <v>895</v>
      </c>
    </row>
    <row r="109" spans="1:13" ht="11" customHeight="1" thickBot="1" x14ac:dyDescent="0.3">
      <c r="A109" s="763" t="s">
        <v>314</v>
      </c>
      <c r="B109" s="763"/>
      <c r="C109" s="384"/>
      <c r="D109" s="388"/>
    </row>
    <row r="110" spans="1:13" ht="21.5" thickBot="1" x14ac:dyDescent="0.3">
      <c r="A110" s="86">
        <v>76</v>
      </c>
      <c r="B110" s="88" t="s">
        <v>315</v>
      </c>
      <c r="C110" s="379">
        <v>0</v>
      </c>
      <c r="D110" s="191"/>
    </row>
    <row r="111" spans="1:13" ht="21.5" thickBot="1" x14ac:dyDescent="0.3">
      <c r="A111" s="86">
        <v>77</v>
      </c>
      <c r="B111" s="88" t="s">
        <v>316</v>
      </c>
      <c r="C111" s="379">
        <v>0</v>
      </c>
      <c r="D111" s="191"/>
    </row>
    <row r="112" spans="1:13" ht="21.5" thickBot="1" x14ac:dyDescent="0.3">
      <c r="A112" s="86">
        <v>78</v>
      </c>
      <c r="B112" s="88" t="s">
        <v>317</v>
      </c>
      <c r="C112" s="379">
        <v>58.3</v>
      </c>
      <c r="D112" s="191"/>
      <c r="E112" s="393"/>
      <c r="F112" s="17"/>
      <c r="G112" s="17"/>
      <c r="H112" s="17"/>
      <c r="I112" s="17"/>
      <c r="J112" s="17"/>
      <c r="K112" s="17"/>
      <c r="L112" s="17"/>
      <c r="M112" s="17"/>
    </row>
    <row r="113" spans="1:4" ht="21.5" thickBot="1" x14ac:dyDescent="0.3">
      <c r="A113" s="86">
        <v>79</v>
      </c>
      <c r="B113" s="88" t="s">
        <v>318</v>
      </c>
      <c r="C113" s="379">
        <v>238.9</v>
      </c>
      <c r="D113" s="191"/>
    </row>
    <row r="114" spans="1:4" ht="22.5" customHeight="1" thickBot="1" x14ac:dyDescent="0.3">
      <c r="A114" s="763" t="s">
        <v>319</v>
      </c>
      <c r="B114" s="763"/>
      <c r="C114" s="385"/>
      <c r="D114" s="388"/>
    </row>
    <row r="115" spans="1:4" ht="21.5" thickBot="1" x14ac:dyDescent="0.3">
      <c r="A115" s="86">
        <v>80</v>
      </c>
      <c r="B115" s="88" t="s">
        <v>320</v>
      </c>
      <c r="C115" s="379">
        <v>0</v>
      </c>
      <c r="D115" s="191"/>
    </row>
    <row r="116" spans="1:4" ht="21.5" thickBot="1" x14ac:dyDescent="0.3">
      <c r="A116" s="86">
        <v>81</v>
      </c>
      <c r="B116" s="88" t="s">
        <v>321</v>
      </c>
      <c r="C116" s="379">
        <v>0</v>
      </c>
      <c r="D116" s="191"/>
    </row>
    <row r="117" spans="1:4" ht="21.5" thickBot="1" x14ac:dyDescent="0.3">
      <c r="A117" s="86">
        <v>82</v>
      </c>
      <c r="B117" s="88" t="s">
        <v>322</v>
      </c>
      <c r="C117" s="379">
        <v>0</v>
      </c>
      <c r="D117" s="191"/>
    </row>
    <row r="118" spans="1:4" ht="21.5" thickBot="1" x14ac:dyDescent="0.3">
      <c r="A118" s="86">
        <v>83</v>
      </c>
      <c r="B118" s="88" t="s">
        <v>323</v>
      </c>
      <c r="C118" s="379">
        <v>0</v>
      </c>
      <c r="D118" s="191"/>
    </row>
    <row r="119" spans="1:4" ht="21.5" thickBot="1" x14ac:dyDescent="0.3">
      <c r="A119" s="86">
        <v>84</v>
      </c>
      <c r="B119" s="88" t="s">
        <v>324</v>
      </c>
      <c r="C119" s="379">
        <v>0</v>
      </c>
      <c r="D119" s="191"/>
    </row>
    <row r="120" spans="1:4" ht="21.5" thickBot="1" x14ac:dyDescent="0.3">
      <c r="A120" s="86">
        <v>85</v>
      </c>
      <c r="B120" s="88" t="s">
        <v>325</v>
      </c>
      <c r="C120" s="379">
        <v>0</v>
      </c>
      <c r="D120" s="191"/>
    </row>
    <row r="121" spans="1:4" ht="12.5" customHeight="1" x14ac:dyDescent="0.25">
      <c r="A121" s="82"/>
    </row>
    <row r="122" spans="1:4" x14ac:dyDescent="0.25">
      <c r="A122" s="82"/>
    </row>
    <row r="123" spans="1:4" x14ac:dyDescent="0.25">
      <c r="A123" s="82"/>
    </row>
    <row r="124" spans="1:4" x14ac:dyDescent="0.25">
      <c r="A124" s="82"/>
    </row>
    <row r="125" spans="1:4" x14ac:dyDescent="0.25">
      <c r="A125" s="82"/>
    </row>
    <row r="126" spans="1:4" x14ac:dyDescent="0.25">
      <c r="A126" s="82"/>
    </row>
  </sheetData>
  <sheetProtection password="C9A0" sheet="1" objects="1" scenarios="1"/>
  <mergeCells count="13">
    <mergeCell ref="A1:D1"/>
    <mergeCell ref="G8:G14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zoomScaleNormal="100" zoomScalePageLayoutView="85" workbookViewId="0">
      <selection activeCell="L28" sqref="L28"/>
    </sheetView>
  </sheetViews>
  <sheetFormatPr defaultColWidth="9" defaultRowHeight="10.5" x14ac:dyDescent="0.25"/>
  <cols>
    <col min="1" max="1" width="4.08984375" style="72" customWidth="1"/>
    <col min="2" max="2" width="31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766" t="s">
        <v>326</v>
      </c>
      <c r="B1" s="766"/>
      <c r="C1" s="766"/>
      <c r="D1" s="766"/>
      <c r="E1" s="766"/>
      <c r="G1" s="308" t="s">
        <v>746</v>
      </c>
    </row>
    <row r="2" spans="1:7" ht="11" thickBot="1" x14ac:dyDescent="0.3">
      <c r="A2" s="101"/>
      <c r="B2" s="9"/>
      <c r="C2" s="76" t="s">
        <v>0</v>
      </c>
      <c r="D2" s="76" t="s">
        <v>1</v>
      </c>
      <c r="E2" s="76" t="s">
        <v>2</v>
      </c>
    </row>
    <row r="3" spans="1:7" ht="21.5" thickBot="1" x14ac:dyDescent="0.3">
      <c r="A3" s="101"/>
      <c r="B3" s="10"/>
      <c r="C3" s="193" t="s">
        <v>714</v>
      </c>
      <c r="D3" s="193" t="s">
        <v>715</v>
      </c>
      <c r="E3" s="768" t="s">
        <v>716</v>
      </c>
    </row>
    <row r="4" spans="1:7" ht="21.5" thickBot="1" x14ac:dyDescent="0.3">
      <c r="A4" s="101"/>
      <c r="B4" s="10"/>
      <c r="C4" s="212" t="s">
        <v>941</v>
      </c>
      <c r="D4" s="212" t="s">
        <v>941</v>
      </c>
      <c r="E4" s="769"/>
      <c r="G4" s="70"/>
    </row>
    <row r="5" spans="1:7" s="62" customFormat="1" ht="10.5" customHeight="1" thickBot="1" x14ac:dyDescent="0.3">
      <c r="A5" s="577" t="s">
        <v>327</v>
      </c>
      <c r="B5" s="359"/>
      <c r="C5" s="359"/>
      <c r="D5" s="359"/>
      <c r="E5" s="182"/>
    </row>
    <row r="6" spans="1:7" ht="11" thickBot="1" x14ac:dyDescent="0.3">
      <c r="A6" s="309">
        <v>1</v>
      </c>
      <c r="B6" s="310" t="s">
        <v>858</v>
      </c>
      <c r="C6" s="359">
        <v>1100</v>
      </c>
      <c r="D6" s="359">
        <v>1100</v>
      </c>
      <c r="E6" s="93"/>
      <c r="F6" s="323"/>
    </row>
    <row r="7" spans="1:7" ht="11" thickBot="1" x14ac:dyDescent="0.3">
      <c r="A7" s="309">
        <v>2</v>
      </c>
      <c r="B7" s="310" t="s">
        <v>859</v>
      </c>
      <c r="C7" s="359">
        <v>704.8</v>
      </c>
      <c r="D7" s="359">
        <v>704.8</v>
      </c>
      <c r="E7" s="93"/>
      <c r="F7" s="323"/>
    </row>
    <row r="8" spans="1:7" ht="21.5" thickBot="1" x14ac:dyDescent="0.3">
      <c r="A8" s="309">
        <v>3</v>
      </c>
      <c r="B8" s="310" t="s">
        <v>860</v>
      </c>
      <c r="C8" s="359">
        <v>1538.3</v>
      </c>
      <c r="D8" s="359">
        <v>1538.3</v>
      </c>
      <c r="E8" s="93"/>
      <c r="F8" s="323"/>
    </row>
    <row r="9" spans="1:7" ht="11" thickBot="1" x14ac:dyDescent="0.3">
      <c r="A9" s="309" t="s">
        <v>861</v>
      </c>
      <c r="B9" s="310" t="s">
        <v>862</v>
      </c>
      <c r="C9" s="359">
        <v>250.4</v>
      </c>
      <c r="D9" s="359">
        <v>250.4</v>
      </c>
      <c r="E9" s="93"/>
      <c r="F9" s="323"/>
    </row>
    <row r="10" spans="1:7" ht="11" thickBot="1" x14ac:dyDescent="0.3">
      <c r="A10" s="309" t="s">
        <v>863</v>
      </c>
      <c r="B10" s="310" t="s">
        <v>864</v>
      </c>
      <c r="C10" s="359">
        <v>45584.4</v>
      </c>
      <c r="D10" s="359">
        <v>45584.4</v>
      </c>
      <c r="E10" s="93"/>
      <c r="F10" s="323"/>
    </row>
    <row r="11" spans="1:7" ht="21.5" thickBot="1" x14ac:dyDescent="0.3">
      <c r="A11" s="309" t="s">
        <v>865</v>
      </c>
      <c r="B11" s="310" t="s">
        <v>866</v>
      </c>
      <c r="C11" s="359">
        <v>146536</v>
      </c>
      <c r="D11" s="359">
        <v>146536</v>
      </c>
      <c r="E11" s="93"/>
      <c r="F11" s="323"/>
    </row>
    <row r="12" spans="1:7" s="70" customFormat="1" ht="11" thickBot="1" x14ac:dyDescent="0.3">
      <c r="A12" s="309" t="s">
        <v>867</v>
      </c>
      <c r="B12" s="310" t="s">
        <v>1065</v>
      </c>
      <c r="C12" s="359">
        <v>2281</v>
      </c>
      <c r="D12" s="359">
        <v>2280.9</v>
      </c>
      <c r="E12" s="650"/>
      <c r="F12" s="323"/>
    </row>
    <row r="13" spans="1:7" ht="21.5" thickBot="1" x14ac:dyDescent="0.3">
      <c r="A13" s="309" t="s">
        <v>869</v>
      </c>
      <c r="B13" s="310" t="s">
        <v>868</v>
      </c>
      <c r="C13" s="359">
        <v>223.8</v>
      </c>
      <c r="D13" s="359">
        <v>184.8</v>
      </c>
      <c r="E13" s="93"/>
      <c r="F13" s="323"/>
    </row>
    <row r="14" spans="1:7" ht="11" thickBot="1" x14ac:dyDescent="0.3">
      <c r="A14" s="309" t="s">
        <v>870</v>
      </c>
      <c r="B14" s="310" t="s">
        <v>578</v>
      </c>
      <c r="C14" s="359">
        <v>830.89999999999986</v>
      </c>
      <c r="D14" s="359">
        <v>831.19999999999982</v>
      </c>
      <c r="E14" s="93"/>
      <c r="F14" s="323"/>
    </row>
    <row r="15" spans="1:7" ht="11" thickBot="1" x14ac:dyDescent="0.3">
      <c r="A15" s="309" t="s">
        <v>872</v>
      </c>
      <c r="B15" s="310" t="s">
        <v>871</v>
      </c>
      <c r="C15" s="359">
        <v>364.4</v>
      </c>
      <c r="D15" s="359">
        <v>377.4</v>
      </c>
      <c r="E15" s="193" t="s">
        <v>905</v>
      </c>
      <c r="F15" s="323"/>
    </row>
    <row r="16" spans="1:7" ht="11" thickBot="1" x14ac:dyDescent="0.3">
      <c r="A16" s="309" t="s">
        <v>873</v>
      </c>
      <c r="B16" s="310" t="s">
        <v>874</v>
      </c>
      <c r="C16" s="359">
        <v>734.5</v>
      </c>
      <c r="D16" s="359">
        <v>734.5</v>
      </c>
      <c r="E16" s="193"/>
      <c r="F16" s="323"/>
    </row>
    <row r="17" spans="1:6" ht="11" thickBot="1" x14ac:dyDescent="0.3">
      <c r="A17" s="309" t="s">
        <v>875</v>
      </c>
      <c r="B17" s="310" t="s">
        <v>876</v>
      </c>
      <c r="C17" s="359">
        <v>1245.7</v>
      </c>
      <c r="D17" s="359">
        <v>1245</v>
      </c>
      <c r="E17" s="193" t="s">
        <v>895</v>
      </c>
      <c r="F17" s="323"/>
    </row>
    <row r="18" spans="1:6" ht="11" thickBot="1" x14ac:dyDescent="0.3">
      <c r="A18" s="309" t="s">
        <v>877</v>
      </c>
      <c r="B18" s="311" t="s">
        <v>878</v>
      </c>
      <c r="C18" s="359">
        <v>283.7</v>
      </c>
      <c r="D18" s="359">
        <v>286.5</v>
      </c>
      <c r="E18" s="193"/>
      <c r="F18" s="323"/>
    </row>
    <row r="19" spans="1:6" ht="11" thickBot="1" x14ac:dyDescent="0.3">
      <c r="A19" s="698">
        <v>14</v>
      </c>
      <c r="B19" s="699" t="s">
        <v>329</v>
      </c>
      <c r="C19" s="700">
        <v>201677.9</v>
      </c>
      <c r="D19" s="700">
        <v>201654.19999999998</v>
      </c>
      <c r="E19" s="701"/>
      <c r="F19" s="323"/>
    </row>
    <row r="20" spans="1:6" s="62" customFormat="1" ht="10.5" customHeight="1" thickBot="1" x14ac:dyDescent="0.3">
      <c r="A20" s="767" t="s">
        <v>328</v>
      </c>
      <c r="B20" s="767"/>
      <c r="C20" s="767"/>
      <c r="D20" s="767"/>
      <c r="E20" s="313"/>
      <c r="F20" s="323"/>
    </row>
    <row r="21" spans="1:6" ht="11" thickBot="1" x14ac:dyDescent="0.3">
      <c r="A21" s="309">
        <v>1</v>
      </c>
      <c r="B21" s="312" t="s">
        <v>879</v>
      </c>
      <c r="C21" s="359">
        <v>10051</v>
      </c>
      <c r="D21" s="359">
        <v>10051</v>
      </c>
      <c r="E21" s="314"/>
      <c r="F21" s="323"/>
    </row>
    <row r="22" spans="1:6" ht="21.5" thickBot="1" x14ac:dyDescent="0.3">
      <c r="A22" s="309">
        <v>2</v>
      </c>
      <c r="B22" s="310" t="s">
        <v>880</v>
      </c>
      <c r="C22" s="359">
        <v>1679.6000000000001</v>
      </c>
      <c r="D22" s="359">
        <v>1679.6000000000001</v>
      </c>
      <c r="E22" s="314"/>
      <c r="F22" s="323"/>
    </row>
    <row r="23" spans="1:6" ht="11" thickBot="1" x14ac:dyDescent="0.3">
      <c r="A23" s="309">
        <v>3</v>
      </c>
      <c r="B23" s="312" t="s">
        <v>862</v>
      </c>
      <c r="C23" s="359">
        <v>235.4</v>
      </c>
      <c r="D23" s="359">
        <v>235.4</v>
      </c>
      <c r="E23" s="314"/>
      <c r="F23" s="323"/>
    </row>
    <row r="24" spans="1:6" ht="11" thickBot="1" x14ac:dyDescent="0.3">
      <c r="A24" s="309" t="s">
        <v>861</v>
      </c>
      <c r="B24" s="312" t="s">
        <v>881</v>
      </c>
      <c r="C24" s="359">
        <v>170636.7</v>
      </c>
      <c r="D24" s="359">
        <v>170609.9</v>
      </c>
      <c r="E24" s="314"/>
      <c r="F24" s="323"/>
    </row>
    <row r="25" spans="1:6" ht="11" thickBot="1" x14ac:dyDescent="0.3">
      <c r="A25" s="309" t="s">
        <v>863</v>
      </c>
      <c r="B25" s="312" t="s">
        <v>882</v>
      </c>
      <c r="C25" s="359">
        <v>972.4</v>
      </c>
      <c r="D25" s="359">
        <v>972.4</v>
      </c>
      <c r="E25" s="314"/>
      <c r="F25" s="323"/>
    </row>
    <row r="26" spans="1:6" ht="11" thickBot="1" x14ac:dyDescent="0.3">
      <c r="A26" s="309" t="s">
        <v>865</v>
      </c>
      <c r="B26" s="312" t="s">
        <v>883</v>
      </c>
      <c r="C26" s="359">
        <v>1610.3</v>
      </c>
      <c r="D26" s="359">
        <v>1610.3</v>
      </c>
      <c r="E26" s="314" t="s">
        <v>896</v>
      </c>
      <c r="F26" s="323"/>
    </row>
    <row r="27" spans="1:6" ht="11" thickBot="1" x14ac:dyDescent="0.3">
      <c r="A27" s="309" t="s">
        <v>867</v>
      </c>
      <c r="B27" s="312" t="s">
        <v>884</v>
      </c>
      <c r="C27" s="359">
        <v>336.7</v>
      </c>
      <c r="D27" s="359">
        <v>336.9</v>
      </c>
      <c r="E27" s="314"/>
      <c r="F27" s="323"/>
    </row>
    <row r="28" spans="1:6" ht="11" thickBot="1" x14ac:dyDescent="0.3">
      <c r="A28" s="309" t="s">
        <v>869</v>
      </c>
      <c r="B28" s="312" t="s">
        <v>885</v>
      </c>
      <c r="C28" s="359">
        <v>3.9</v>
      </c>
      <c r="D28" s="359">
        <v>3.9</v>
      </c>
      <c r="E28" s="314"/>
      <c r="F28" s="323"/>
    </row>
    <row r="29" spans="1:6" ht="11" thickBot="1" x14ac:dyDescent="0.3">
      <c r="A29" s="309" t="s">
        <v>870</v>
      </c>
      <c r="B29" s="312" t="s">
        <v>886</v>
      </c>
      <c r="C29" s="359">
        <v>0</v>
      </c>
      <c r="D29" s="359">
        <v>0</v>
      </c>
      <c r="E29" s="314" t="s">
        <v>895</v>
      </c>
      <c r="F29" s="323"/>
    </row>
    <row r="30" spans="1:6" ht="11" thickBot="1" x14ac:dyDescent="0.3">
      <c r="A30" s="309">
        <v>10</v>
      </c>
      <c r="B30" s="312" t="s">
        <v>887</v>
      </c>
      <c r="C30" s="359">
        <v>2620.5</v>
      </c>
      <c r="D30" s="359">
        <v>2623.4</v>
      </c>
      <c r="E30" s="92"/>
      <c r="F30" s="323"/>
    </row>
    <row r="31" spans="1:6" ht="11" thickBot="1" x14ac:dyDescent="0.3">
      <c r="A31" s="698">
        <v>11</v>
      </c>
      <c r="B31" s="698" t="s">
        <v>330</v>
      </c>
      <c r="C31" s="700">
        <v>188146.5</v>
      </c>
      <c r="D31" s="700">
        <v>188122.79999999996</v>
      </c>
      <c r="E31" s="702"/>
      <c r="F31" s="323"/>
    </row>
    <row r="32" spans="1:6" s="62" customFormat="1" ht="11" customHeight="1" thickBot="1" x14ac:dyDescent="0.3">
      <c r="A32" s="765" t="s">
        <v>331</v>
      </c>
      <c r="B32" s="765"/>
      <c r="C32" s="765"/>
      <c r="D32" s="765"/>
      <c r="E32" s="194"/>
      <c r="F32" s="323"/>
    </row>
    <row r="33" spans="1:6" ht="11" thickBot="1" x14ac:dyDescent="0.3">
      <c r="A33" s="309">
        <v>1</v>
      </c>
      <c r="B33" s="312" t="s">
        <v>888</v>
      </c>
      <c r="C33" s="359">
        <v>130.1</v>
      </c>
      <c r="D33" s="312">
        <v>130.1</v>
      </c>
      <c r="E33" s="314" t="s">
        <v>906</v>
      </c>
      <c r="F33" s="323"/>
    </row>
    <row r="34" spans="1:6" ht="21.5" thickBot="1" x14ac:dyDescent="0.3">
      <c r="A34" s="309">
        <v>2</v>
      </c>
      <c r="B34" s="310" t="s">
        <v>889</v>
      </c>
      <c r="C34" s="359">
        <v>956.3</v>
      </c>
      <c r="D34" s="312">
        <v>956.3</v>
      </c>
      <c r="E34" s="314" t="s">
        <v>906</v>
      </c>
      <c r="F34" s="323"/>
    </row>
    <row r="35" spans="1:6" ht="11" thickBot="1" x14ac:dyDescent="0.3">
      <c r="A35" s="309">
        <v>3</v>
      </c>
      <c r="B35" s="312" t="s">
        <v>890</v>
      </c>
      <c r="C35" s="359">
        <v>-2821</v>
      </c>
      <c r="D35" s="359">
        <v>-2821</v>
      </c>
      <c r="E35" s="314" t="s">
        <v>893</v>
      </c>
      <c r="F35" s="323"/>
    </row>
    <row r="36" spans="1:6" ht="11" thickBot="1" x14ac:dyDescent="0.3">
      <c r="A36" s="309">
        <v>4</v>
      </c>
      <c r="B36" s="312" t="s">
        <v>891</v>
      </c>
      <c r="C36" s="359">
        <v>15266</v>
      </c>
      <c r="D36" s="359">
        <v>15266</v>
      </c>
      <c r="E36" s="314" t="s">
        <v>894</v>
      </c>
      <c r="F36" s="323"/>
    </row>
    <row r="37" spans="1:6" ht="11" thickBot="1" x14ac:dyDescent="0.3">
      <c r="A37" s="698">
        <v>5</v>
      </c>
      <c r="B37" s="699" t="s">
        <v>332</v>
      </c>
      <c r="C37" s="700">
        <v>13531.4</v>
      </c>
      <c r="D37" s="700">
        <v>13531.4</v>
      </c>
      <c r="E37" s="703"/>
      <c r="F37" s="323"/>
    </row>
    <row r="38" spans="1:6" x14ac:dyDescent="0.25">
      <c r="C38" s="323"/>
      <c r="D38" s="323"/>
    </row>
    <row r="39" spans="1:6" x14ac:dyDescent="0.25">
      <c r="C39" s="323"/>
      <c r="D39" s="323"/>
    </row>
    <row r="40" spans="1:6" x14ac:dyDescent="0.25">
      <c r="C40" s="323"/>
      <c r="D40" s="323"/>
    </row>
    <row r="41" spans="1:6" x14ac:dyDescent="0.25">
      <c r="C41" s="323"/>
      <c r="D41" s="323"/>
    </row>
  </sheetData>
  <sheetProtection password="C9A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showGridLines="0" zoomScaleNormal="100" zoomScalePageLayoutView="85" workbookViewId="0">
      <selection activeCell="O31" sqref="O31:O32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770" t="s">
        <v>350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  <c r="M1" s="770"/>
      <c r="N1" s="770"/>
      <c r="O1" s="770"/>
      <c r="Q1" s="308" t="s">
        <v>746</v>
      </c>
    </row>
    <row r="2" spans="1:17" ht="11" thickBot="1" x14ac:dyDescent="0.3">
      <c r="A2" s="101"/>
      <c r="B2" s="9"/>
      <c r="C2" s="95" t="s">
        <v>0</v>
      </c>
      <c r="D2" s="95" t="s">
        <v>1</v>
      </c>
      <c r="E2" s="95" t="s">
        <v>2</v>
      </c>
      <c r="F2" s="95" t="s">
        <v>3</v>
      </c>
      <c r="G2" s="95" t="s">
        <v>4</v>
      </c>
      <c r="H2" s="95" t="s">
        <v>23</v>
      </c>
      <c r="I2" s="95" t="s">
        <v>22</v>
      </c>
      <c r="J2" s="95" t="s">
        <v>24</v>
      </c>
      <c r="K2" s="95" t="s">
        <v>25</v>
      </c>
      <c r="L2" s="95" t="s">
        <v>26</v>
      </c>
      <c r="M2" s="95" t="s">
        <v>27</v>
      </c>
      <c r="N2" s="95" t="s">
        <v>28</v>
      </c>
      <c r="O2" s="95" t="s">
        <v>29</v>
      </c>
    </row>
    <row r="3" spans="1:17" ht="21.5" customHeight="1" thickBot="1" x14ac:dyDescent="0.3">
      <c r="A3" s="101"/>
      <c r="B3" s="9"/>
      <c r="C3" s="771" t="s">
        <v>333</v>
      </c>
      <c r="D3" s="771"/>
      <c r="E3" s="771" t="s">
        <v>334</v>
      </c>
      <c r="F3" s="771"/>
      <c r="G3" s="772" t="s">
        <v>339</v>
      </c>
      <c r="H3" s="772" t="s">
        <v>340</v>
      </c>
      <c r="I3" s="775" t="s">
        <v>343</v>
      </c>
      <c r="J3" s="775"/>
      <c r="K3" s="775"/>
      <c r="L3" s="775"/>
      <c r="M3" s="772" t="s">
        <v>345</v>
      </c>
      <c r="N3" s="772" t="s">
        <v>734</v>
      </c>
      <c r="O3" s="772" t="s">
        <v>925</v>
      </c>
    </row>
    <row r="4" spans="1:17" ht="10.5" customHeight="1" thickBot="1" x14ac:dyDescent="0.3">
      <c r="A4" s="101"/>
      <c r="B4" s="9"/>
      <c r="C4" s="94"/>
      <c r="D4" s="94"/>
      <c r="E4" s="94"/>
      <c r="F4" s="94"/>
      <c r="G4" s="773"/>
      <c r="H4" s="773"/>
      <c r="I4" s="776"/>
      <c r="J4" s="776"/>
      <c r="K4" s="776"/>
      <c r="L4" s="776"/>
      <c r="M4" s="773"/>
      <c r="N4" s="773"/>
      <c r="O4" s="773"/>
    </row>
    <row r="5" spans="1:17" ht="67" customHeight="1" thickBot="1" x14ac:dyDescent="0.3">
      <c r="A5" s="99"/>
      <c r="B5" s="96"/>
      <c r="C5" s="336" t="s">
        <v>335</v>
      </c>
      <c r="D5" s="336" t="s">
        <v>336</v>
      </c>
      <c r="E5" s="336" t="s">
        <v>337</v>
      </c>
      <c r="F5" s="336" t="s">
        <v>338</v>
      </c>
      <c r="G5" s="774"/>
      <c r="H5" s="774"/>
      <c r="I5" s="337" t="s">
        <v>341</v>
      </c>
      <c r="J5" s="337" t="s">
        <v>334</v>
      </c>
      <c r="K5" s="337" t="s">
        <v>342</v>
      </c>
      <c r="L5" s="338" t="s">
        <v>344</v>
      </c>
      <c r="M5" s="774"/>
      <c r="N5" s="774"/>
      <c r="O5" s="774"/>
    </row>
    <row r="6" spans="1:17" ht="11" thickBot="1" x14ac:dyDescent="0.3">
      <c r="A6" s="355" t="s">
        <v>30</v>
      </c>
      <c r="B6" s="358" t="s">
        <v>346</v>
      </c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7"/>
      <c r="O6" s="357"/>
    </row>
    <row r="7" spans="1:17" s="70" customFormat="1" ht="11" thickBot="1" x14ac:dyDescent="0.3">
      <c r="A7" s="355"/>
      <c r="B7" s="578" t="s">
        <v>919</v>
      </c>
      <c r="C7" s="368">
        <v>84404.7</v>
      </c>
      <c r="D7" s="368">
        <v>72506.7</v>
      </c>
      <c r="E7" s="368">
        <v>0</v>
      </c>
      <c r="F7" s="368">
        <v>0</v>
      </c>
      <c r="G7" s="368">
        <v>0</v>
      </c>
      <c r="H7" s="368">
        <v>156911.4</v>
      </c>
      <c r="I7" s="368">
        <v>6920.7</v>
      </c>
      <c r="J7" s="368">
        <v>0</v>
      </c>
      <c r="K7" s="368">
        <v>0</v>
      </c>
      <c r="L7" s="368">
        <v>6920.7</v>
      </c>
      <c r="M7" s="368">
        <v>86509.8</v>
      </c>
      <c r="N7" s="443">
        <v>99.02</v>
      </c>
      <c r="O7" s="443">
        <v>0</v>
      </c>
      <c r="P7" s="323"/>
      <c r="Q7" s="323"/>
    </row>
    <row r="8" spans="1:17" s="70" customFormat="1" ht="11" thickBot="1" x14ac:dyDescent="0.3">
      <c r="A8" s="355"/>
      <c r="B8" s="578" t="s">
        <v>1061</v>
      </c>
      <c r="C8" s="368">
        <v>0</v>
      </c>
      <c r="D8" s="368">
        <v>0</v>
      </c>
      <c r="E8" s="368">
        <v>0</v>
      </c>
      <c r="F8" s="368">
        <v>0</v>
      </c>
      <c r="G8" s="368">
        <v>0</v>
      </c>
      <c r="H8" s="368">
        <v>0</v>
      </c>
      <c r="I8" s="368">
        <v>0</v>
      </c>
      <c r="J8" s="368">
        <v>0</v>
      </c>
      <c r="K8" s="368">
        <v>0</v>
      </c>
      <c r="L8" s="368">
        <v>0</v>
      </c>
      <c r="M8" s="368">
        <v>0</v>
      </c>
      <c r="N8" s="443">
        <v>0</v>
      </c>
      <c r="O8" s="443">
        <v>0.5</v>
      </c>
      <c r="P8" s="323"/>
      <c r="Q8" s="323"/>
    </row>
    <row r="9" spans="1:17" s="70" customFormat="1" ht="11" thickBot="1" x14ac:dyDescent="0.3">
      <c r="A9" s="355"/>
      <c r="B9" s="578" t="s">
        <v>920</v>
      </c>
      <c r="C9" s="368">
        <v>0.8</v>
      </c>
      <c r="D9" s="368">
        <v>38.200000000000003</v>
      </c>
      <c r="E9" s="368">
        <v>0</v>
      </c>
      <c r="F9" s="368">
        <v>0</v>
      </c>
      <c r="G9" s="368">
        <v>0</v>
      </c>
      <c r="H9" s="368">
        <v>39</v>
      </c>
      <c r="I9" s="368">
        <v>4.3</v>
      </c>
      <c r="J9" s="368">
        <v>0</v>
      </c>
      <c r="K9" s="368">
        <v>0</v>
      </c>
      <c r="L9" s="368">
        <v>4.3</v>
      </c>
      <c r="M9" s="368">
        <v>53.8</v>
      </c>
      <c r="N9" s="443">
        <v>0.06</v>
      </c>
      <c r="O9" s="443">
        <v>0.5</v>
      </c>
      <c r="P9" s="323"/>
      <c r="Q9" s="323"/>
    </row>
    <row r="10" spans="1:17" s="70" customFormat="1" ht="11" thickBot="1" x14ac:dyDescent="0.3">
      <c r="A10" s="355"/>
      <c r="B10" s="578" t="s">
        <v>921</v>
      </c>
      <c r="C10" s="368">
        <v>0</v>
      </c>
      <c r="D10" s="368">
        <v>0</v>
      </c>
      <c r="E10" s="368">
        <v>0</v>
      </c>
      <c r="F10" s="368">
        <v>0</v>
      </c>
      <c r="G10" s="368">
        <v>0</v>
      </c>
      <c r="H10" s="368">
        <v>0</v>
      </c>
      <c r="I10" s="368">
        <v>0</v>
      </c>
      <c r="J10" s="368">
        <v>0</v>
      </c>
      <c r="K10" s="368">
        <v>0</v>
      </c>
      <c r="L10" s="368">
        <v>0</v>
      </c>
      <c r="M10" s="368">
        <v>0</v>
      </c>
      <c r="N10" s="443">
        <v>0</v>
      </c>
      <c r="O10" s="443">
        <v>1</v>
      </c>
      <c r="P10" s="323"/>
      <c r="Q10" s="323"/>
    </row>
    <row r="11" spans="1:17" ht="11" thickBot="1" x14ac:dyDescent="0.3">
      <c r="A11" s="102"/>
      <c r="B11" s="578" t="s">
        <v>922</v>
      </c>
      <c r="C11" s="366">
        <v>0.5</v>
      </c>
      <c r="D11" s="366">
        <v>487.9</v>
      </c>
      <c r="E11" s="368">
        <v>0</v>
      </c>
      <c r="F11" s="368">
        <v>0</v>
      </c>
      <c r="G11" s="368">
        <v>0</v>
      </c>
      <c r="H11" s="367">
        <v>488.4</v>
      </c>
      <c r="I11" s="366">
        <v>20.100000000000001</v>
      </c>
      <c r="J11" s="368">
        <v>0</v>
      </c>
      <c r="K11" s="368">
        <v>0</v>
      </c>
      <c r="L11" s="366">
        <v>20.100000000000001</v>
      </c>
      <c r="M11" s="367">
        <v>250.7</v>
      </c>
      <c r="N11" s="444">
        <v>0.28999999999999998</v>
      </c>
      <c r="O11" s="444">
        <v>0.5</v>
      </c>
      <c r="P11" s="323"/>
      <c r="Q11" s="323"/>
    </row>
    <row r="12" spans="1:17" ht="11" thickBot="1" x14ac:dyDescent="0.3">
      <c r="A12" s="102"/>
      <c r="B12" s="578" t="s">
        <v>923</v>
      </c>
      <c r="C12" s="366">
        <v>0.5</v>
      </c>
      <c r="D12" s="366">
        <v>0.3</v>
      </c>
      <c r="E12" s="368">
        <v>0</v>
      </c>
      <c r="F12" s="368">
        <v>0</v>
      </c>
      <c r="G12" s="368">
        <v>0</v>
      </c>
      <c r="H12" s="367">
        <v>0.8</v>
      </c>
      <c r="I12" s="366">
        <v>0.1</v>
      </c>
      <c r="J12" s="368">
        <v>0</v>
      </c>
      <c r="K12" s="368">
        <v>0</v>
      </c>
      <c r="L12" s="366">
        <v>0.1</v>
      </c>
      <c r="M12" s="367">
        <v>0.6</v>
      </c>
      <c r="N12" s="444">
        <v>0</v>
      </c>
      <c r="O12" s="444">
        <v>1</v>
      </c>
      <c r="P12" s="323"/>
      <c r="Q12" s="323"/>
    </row>
    <row r="13" spans="1:17" ht="11" thickBot="1" x14ac:dyDescent="0.3">
      <c r="A13" s="102"/>
      <c r="B13" s="578" t="s">
        <v>924</v>
      </c>
      <c r="C13" s="366">
        <v>0</v>
      </c>
      <c r="D13" s="366">
        <v>0</v>
      </c>
      <c r="E13" s="368">
        <v>0</v>
      </c>
      <c r="F13" s="368">
        <v>0</v>
      </c>
      <c r="G13" s="368">
        <v>0</v>
      </c>
      <c r="H13" s="367">
        <v>0</v>
      </c>
      <c r="I13" s="366">
        <v>0</v>
      </c>
      <c r="J13" s="368">
        <v>0</v>
      </c>
      <c r="K13" s="368">
        <v>0</v>
      </c>
      <c r="L13" s="366">
        <v>0</v>
      </c>
      <c r="M13" s="367">
        <v>0</v>
      </c>
      <c r="N13" s="444">
        <v>0</v>
      </c>
      <c r="O13" s="444">
        <v>1</v>
      </c>
      <c r="P13" s="323"/>
      <c r="Q13" s="323"/>
    </row>
    <row r="14" spans="1:17" ht="11" thickBot="1" x14ac:dyDescent="0.3">
      <c r="A14" s="102"/>
      <c r="B14" s="578" t="s">
        <v>620</v>
      </c>
      <c r="C14" s="366">
        <v>84.1</v>
      </c>
      <c r="D14" s="366">
        <v>1360.2</v>
      </c>
      <c r="E14" s="368">
        <v>0</v>
      </c>
      <c r="F14" s="368">
        <v>0</v>
      </c>
      <c r="G14" s="368">
        <v>0</v>
      </c>
      <c r="H14" s="367">
        <v>1444.3</v>
      </c>
      <c r="I14" s="366">
        <v>42.9</v>
      </c>
      <c r="J14" s="368">
        <v>0</v>
      </c>
      <c r="K14" s="368">
        <v>0</v>
      </c>
      <c r="L14" s="366">
        <v>42.9</v>
      </c>
      <c r="M14" s="367">
        <v>536.5</v>
      </c>
      <c r="N14" s="444">
        <v>0.63000000000000012</v>
      </c>
      <c r="O14" s="444">
        <v>0</v>
      </c>
      <c r="P14" s="323"/>
      <c r="Q14" s="323"/>
    </row>
    <row r="15" spans="1:17" ht="11" thickBot="1" x14ac:dyDescent="0.3">
      <c r="A15" s="704" t="s">
        <v>31</v>
      </c>
      <c r="B15" s="705" t="s">
        <v>211</v>
      </c>
      <c r="C15" s="706">
        <v>84490.6</v>
      </c>
      <c r="D15" s="706">
        <v>74393.3</v>
      </c>
      <c r="E15" s="707">
        <v>0</v>
      </c>
      <c r="F15" s="707">
        <v>0</v>
      </c>
      <c r="G15" s="707">
        <v>0</v>
      </c>
      <c r="H15" s="708">
        <v>158883.90000000002</v>
      </c>
      <c r="I15" s="706">
        <v>6988.1</v>
      </c>
      <c r="J15" s="707">
        <v>0</v>
      </c>
      <c r="K15" s="707">
        <v>0</v>
      </c>
      <c r="L15" s="706">
        <v>6988.1</v>
      </c>
      <c r="M15" s="708">
        <v>87351.4</v>
      </c>
      <c r="N15" s="709">
        <v>100</v>
      </c>
      <c r="O15" s="445"/>
      <c r="P15" s="323"/>
      <c r="Q15" s="323"/>
    </row>
    <row r="16" spans="1:17" x14ac:dyDescent="0.25"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</row>
  </sheetData>
  <sheetProtection password="C9A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I15 C15:D15 C6:G7 C8:D11 E8:G15 L15:M15 I7:I11 L7:M11">
    <cfRule type="cellIs" dxfId="12" priority="15" stopIfTrue="1" operator="lessThan">
      <formula>0</formula>
    </cfRule>
  </conditionalFormatting>
  <conditionalFormatting sqref="O15">
    <cfRule type="cellIs" dxfId="11" priority="14" stopIfTrue="1" operator="lessThan">
      <formula>0</formula>
    </cfRule>
  </conditionalFormatting>
  <conditionalFormatting sqref="N11 N15">
    <cfRule type="cellIs" dxfId="10" priority="13" stopIfTrue="1" operator="lessThan">
      <formula>0</formula>
    </cfRule>
  </conditionalFormatting>
  <conditionalFormatting sqref="O11">
    <cfRule type="cellIs" dxfId="9" priority="12" stopIfTrue="1" operator="lessThan">
      <formula>0</formula>
    </cfRule>
  </conditionalFormatting>
  <conditionalFormatting sqref="H6:H11 H15">
    <cfRule type="cellIs" dxfId="8" priority="11" stopIfTrue="1" operator="lessThan">
      <formula>0</formula>
    </cfRule>
  </conditionalFormatting>
  <conditionalFormatting sqref="C12:D14 I12:I14 L12:M14">
    <cfRule type="cellIs" dxfId="7" priority="5" stopIfTrue="1" operator="lessThan">
      <formula>0</formula>
    </cfRule>
  </conditionalFormatting>
  <conditionalFormatting sqref="N12:N14">
    <cfRule type="cellIs" dxfId="6" priority="4" stopIfTrue="1" operator="lessThan">
      <formula>0</formula>
    </cfRule>
  </conditionalFormatting>
  <conditionalFormatting sqref="O12:O14">
    <cfRule type="cellIs" dxfId="5" priority="3" stopIfTrue="1" operator="lessThan">
      <formula>0</formula>
    </cfRule>
  </conditionalFormatting>
  <conditionalFormatting sqref="H12:H14">
    <cfRule type="cellIs" dxfId="4" priority="2" stopIfTrue="1" operator="lessThan">
      <formula>0</formula>
    </cfRule>
  </conditionalFormatting>
  <conditionalFormatting sqref="J7:K15">
    <cfRule type="cellIs" dxfId="3" priority="1" stopIfTrue="1" operator="lessThan">
      <formula>0</formula>
    </cfRule>
  </conditionalFormatting>
  <hyperlinks>
    <hyperlink ref="Q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showGridLines="0" zoomScaleNormal="100" zoomScalePageLayoutView="85" workbookViewId="0">
      <selection activeCell="C36" sqref="C36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762" t="s">
        <v>349</v>
      </c>
      <c r="B1" s="762"/>
      <c r="C1" s="762"/>
      <c r="E1" s="308" t="s">
        <v>746</v>
      </c>
      <c r="M1" s="9"/>
      <c r="N1" s="9"/>
    </row>
    <row r="2" spans="1:14" ht="11" thickBot="1" x14ac:dyDescent="0.3">
      <c r="A2" s="99"/>
      <c r="B2" s="96"/>
      <c r="C2" s="95" t="s">
        <v>0</v>
      </c>
    </row>
    <row r="3" spans="1:14" ht="11" thickBot="1" x14ac:dyDescent="0.3">
      <c r="A3" s="100">
        <v>1</v>
      </c>
      <c r="B3" s="98" t="s">
        <v>215</v>
      </c>
      <c r="C3" s="369">
        <v>104073.3</v>
      </c>
      <c r="D3" s="370"/>
    </row>
    <row r="4" spans="1:14" ht="11" thickBot="1" x14ac:dyDescent="0.3">
      <c r="A4" s="100">
        <v>2</v>
      </c>
      <c r="B4" s="98" t="s">
        <v>347</v>
      </c>
      <c r="C4" s="371">
        <v>1.4680459122821711E-5</v>
      </c>
      <c r="D4" s="395"/>
    </row>
    <row r="5" spans="1:14" ht="11" thickBot="1" x14ac:dyDescent="0.3">
      <c r="A5" s="100">
        <v>3</v>
      </c>
      <c r="B5" s="98" t="s">
        <v>348</v>
      </c>
      <c r="C5" s="369">
        <v>1.5278438264271608</v>
      </c>
    </row>
  </sheetData>
  <sheetProtection password="C9A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zoomScaleNormal="100" zoomScalePageLayoutView="85" workbookViewId="0">
      <selection activeCell="B36" sqref="B36"/>
    </sheetView>
  </sheetViews>
  <sheetFormatPr defaultColWidth="9.1796875" defaultRowHeight="10.5" x14ac:dyDescent="0.25"/>
  <cols>
    <col min="1" max="1" width="5.1796875" style="81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762" t="s">
        <v>353</v>
      </c>
      <c r="B1" s="762"/>
      <c r="C1" s="762"/>
      <c r="E1" s="308" t="s">
        <v>746</v>
      </c>
    </row>
    <row r="2" spans="1:5" ht="11" thickBot="1" x14ac:dyDescent="0.3">
      <c r="A2" s="84"/>
      <c r="B2" s="14"/>
      <c r="C2" s="211" t="s">
        <v>0</v>
      </c>
    </row>
    <row r="3" spans="1:5" ht="11" thickBot="1" x14ac:dyDescent="0.3">
      <c r="A3" s="104"/>
      <c r="B3" s="105"/>
      <c r="C3" s="211" t="s">
        <v>354</v>
      </c>
    </row>
    <row r="4" spans="1:5" ht="11" thickBot="1" x14ac:dyDescent="0.3">
      <c r="A4" s="104">
        <v>1</v>
      </c>
      <c r="B4" s="107" t="s">
        <v>355</v>
      </c>
      <c r="C4" s="396">
        <v>201689.2</v>
      </c>
      <c r="D4" s="390"/>
      <c r="E4" s="7"/>
    </row>
    <row r="5" spans="1:5" ht="21.5" thickBot="1" x14ac:dyDescent="0.3">
      <c r="A5" s="104">
        <v>2</v>
      </c>
      <c r="B5" s="107" t="s">
        <v>356</v>
      </c>
      <c r="C5" s="396">
        <v>6.1999999999999993</v>
      </c>
      <c r="D5" s="390"/>
      <c r="E5" s="7"/>
    </row>
    <row r="6" spans="1:5" ht="21.5" thickBot="1" x14ac:dyDescent="0.3">
      <c r="A6" s="104">
        <v>3</v>
      </c>
      <c r="B6" s="107" t="s">
        <v>357</v>
      </c>
      <c r="C6" s="396">
        <v>0</v>
      </c>
    </row>
    <row r="7" spans="1:5" ht="21.5" thickBot="1" x14ac:dyDescent="0.3">
      <c r="A7" s="104">
        <v>4</v>
      </c>
      <c r="B7" s="107" t="s">
        <v>358</v>
      </c>
      <c r="C7" s="396">
        <v>0</v>
      </c>
    </row>
    <row r="8" spans="1:5" ht="21.5" thickBot="1" x14ac:dyDescent="0.3">
      <c r="A8" s="104">
        <v>5</v>
      </c>
      <c r="B8" s="107" t="s">
        <v>359</v>
      </c>
      <c r="C8" s="396">
        <v>0</v>
      </c>
    </row>
    <row r="9" spans="1:5" ht="21.5" thickBot="1" x14ac:dyDescent="0.3">
      <c r="A9" s="104">
        <v>6</v>
      </c>
      <c r="B9" s="107" t="s">
        <v>360</v>
      </c>
      <c r="C9" s="396">
        <v>0</v>
      </c>
    </row>
    <row r="10" spans="1:5" ht="11" thickBot="1" x14ac:dyDescent="0.3">
      <c r="A10" s="104">
        <v>7</v>
      </c>
      <c r="B10" s="107" t="s">
        <v>361</v>
      </c>
      <c r="C10" s="396">
        <v>0</v>
      </c>
    </row>
    <row r="11" spans="1:5" ht="11" thickBot="1" x14ac:dyDescent="0.3">
      <c r="A11" s="104">
        <v>8</v>
      </c>
      <c r="B11" s="107" t="s">
        <v>362</v>
      </c>
      <c r="C11" s="396">
        <v>1321.6</v>
      </c>
    </row>
    <row r="12" spans="1:5" ht="11" thickBot="1" x14ac:dyDescent="0.3">
      <c r="A12" s="104">
        <v>9</v>
      </c>
      <c r="B12" s="107" t="s">
        <v>363</v>
      </c>
      <c r="C12" s="396">
        <v>544.79999999999995</v>
      </c>
      <c r="D12" s="390"/>
    </row>
    <row r="13" spans="1:5" ht="21.5" thickBot="1" x14ac:dyDescent="0.3">
      <c r="A13" s="104">
        <v>10</v>
      </c>
      <c r="B13" s="107" t="s">
        <v>364</v>
      </c>
      <c r="C13" s="396">
        <v>15103.1</v>
      </c>
      <c r="D13" s="390"/>
    </row>
    <row r="14" spans="1:5" ht="21.5" thickBot="1" x14ac:dyDescent="0.3">
      <c r="A14" s="104">
        <v>11</v>
      </c>
      <c r="B14" s="107" t="s">
        <v>365</v>
      </c>
      <c r="C14" s="396">
        <v>-2856.1</v>
      </c>
    </row>
    <row r="15" spans="1:5" ht="11" thickBot="1" x14ac:dyDescent="0.3">
      <c r="A15" s="104" t="s">
        <v>64</v>
      </c>
      <c r="B15" s="107" t="s">
        <v>366</v>
      </c>
      <c r="C15" s="396">
        <v>0</v>
      </c>
    </row>
    <row r="16" spans="1:5" ht="11" thickBot="1" x14ac:dyDescent="0.3">
      <c r="A16" s="104" t="s">
        <v>65</v>
      </c>
      <c r="B16" s="107" t="s">
        <v>367</v>
      </c>
      <c r="C16" s="396">
        <v>0</v>
      </c>
    </row>
    <row r="17" spans="1:3" ht="11" thickBot="1" x14ac:dyDescent="0.3">
      <c r="A17" s="104">
        <v>12</v>
      </c>
      <c r="B17" s="107" t="s">
        <v>368</v>
      </c>
      <c r="C17" s="396">
        <v>1993.0999999999767</v>
      </c>
    </row>
    <row r="18" spans="1:3" ht="11" thickBot="1" x14ac:dyDescent="0.3">
      <c r="A18" s="710">
        <v>13</v>
      </c>
      <c r="B18" s="711" t="s">
        <v>217</v>
      </c>
      <c r="C18" s="712">
        <v>217801.9</v>
      </c>
    </row>
    <row r="19" spans="1:3" x14ac:dyDescent="0.25">
      <c r="C19" s="390"/>
    </row>
  </sheetData>
  <sheetProtection password="C9A0" sheet="1" objects="1" scenarios="1"/>
  <mergeCells count="1">
    <mergeCell ref="A1:C1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showGridLines="0" zoomScaleNormal="100" zoomScalePageLayoutView="85" workbookViewId="0">
      <selection activeCell="G26" sqref="G26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365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ht="11" thickBot="1" x14ac:dyDescent="0.3">
      <c r="A1" s="762" t="s">
        <v>710</v>
      </c>
      <c r="B1" s="762"/>
      <c r="C1" s="762"/>
      <c r="D1" s="762"/>
      <c r="F1" s="308" t="s">
        <v>746</v>
      </c>
      <c r="H1" s="764"/>
    </row>
    <row r="2" spans="1:8" ht="11" thickBot="1" x14ac:dyDescent="0.3">
      <c r="A2" s="101"/>
      <c r="B2" s="9"/>
      <c r="C2" s="397" t="s">
        <v>0</v>
      </c>
      <c r="D2" s="397" t="s">
        <v>1</v>
      </c>
      <c r="H2" s="764"/>
    </row>
    <row r="3" spans="1:8" s="70" customFormat="1" ht="15.5" customHeight="1" thickBot="1" x14ac:dyDescent="0.3">
      <c r="A3" s="101"/>
      <c r="B3" s="209"/>
      <c r="C3" s="778" t="s">
        <v>369</v>
      </c>
      <c r="D3" s="778"/>
      <c r="H3" s="764"/>
    </row>
    <row r="4" spans="1:8" ht="21.5" thickBot="1" x14ac:dyDescent="0.3">
      <c r="A4" s="779"/>
      <c r="B4" s="779"/>
      <c r="C4" s="398" t="s">
        <v>941</v>
      </c>
      <c r="D4" s="398" t="s">
        <v>917</v>
      </c>
      <c r="H4" s="764"/>
    </row>
    <row r="5" spans="1:8" s="6" customFormat="1" ht="11" thickBot="1" x14ac:dyDescent="0.3">
      <c r="A5" s="777" t="s">
        <v>370</v>
      </c>
      <c r="B5" s="777"/>
      <c r="C5" s="777"/>
      <c r="D5" s="777"/>
      <c r="H5" s="764"/>
    </row>
    <row r="6" spans="1:8" s="6" customFormat="1" ht="11" thickBot="1" x14ac:dyDescent="0.3">
      <c r="A6" s="86">
        <v>1</v>
      </c>
      <c r="B6" s="87" t="s">
        <v>371</v>
      </c>
      <c r="C6" s="454">
        <v>203454.6</v>
      </c>
      <c r="D6" s="454">
        <v>198138.9</v>
      </c>
      <c r="H6" s="764"/>
    </row>
    <row r="7" spans="1:8" s="6" customFormat="1" ht="21.5" thickBot="1" x14ac:dyDescent="0.3">
      <c r="A7" s="86">
        <v>2</v>
      </c>
      <c r="B7" s="87" t="s">
        <v>372</v>
      </c>
      <c r="C7" s="454">
        <v>0</v>
      </c>
      <c r="D7" s="454">
        <v>0</v>
      </c>
      <c r="F7" s="389"/>
      <c r="H7" s="764"/>
    </row>
    <row r="8" spans="1:8" s="6" customFormat="1" ht="21.5" thickBot="1" x14ac:dyDescent="0.3">
      <c r="A8" s="86">
        <v>3</v>
      </c>
      <c r="B8" s="87" t="s">
        <v>373</v>
      </c>
      <c r="C8" s="454">
        <v>0</v>
      </c>
      <c r="D8" s="454">
        <v>0</v>
      </c>
      <c r="H8" s="764"/>
    </row>
    <row r="9" spans="1:8" s="6" customFormat="1" ht="21.5" thickBot="1" x14ac:dyDescent="0.3">
      <c r="A9" s="86">
        <v>4</v>
      </c>
      <c r="B9" s="87" t="s">
        <v>374</v>
      </c>
      <c r="C9" s="454">
        <v>0</v>
      </c>
      <c r="D9" s="454">
        <v>0</v>
      </c>
    </row>
    <row r="10" spans="1:8" s="6" customFormat="1" ht="11" thickBot="1" x14ac:dyDescent="0.3">
      <c r="A10" s="86">
        <v>5</v>
      </c>
      <c r="B10" s="87" t="s">
        <v>375</v>
      </c>
      <c r="C10" s="454">
        <v>-2803.4</v>
      </c>
      <c r="D10" s="454">
        <v>-2803.1</v>
      </c>
    </row>
    <row r="11" spans="1:8" s="6" customFormat="1" ht="11" thickBot="1" x14ac:dyDescent="0.3">
      <c r="A11" s="86">
        <v>6</v>
      </c>
      <c r="B11" s="87" t="s">
        <v>376</v>
      </c>
      <c r="C11" s="454">
        <v>-696.19999999999993</v>
      </c>
      <c r="D11" s="454">
        <v>-311.89999999999998</v>
      </c>
    </row>
    <row r="12" spans="1:8" s="6" customFormat="1" ht="11" thickBot="1" x14ac:dyDescent="0.3">
      <c r="A12" s="86">
        <v>7</v>
      </c>
      <c r="B12" s="91" t="s">
        <v>377</v>
      </c>
      <c r="C12" s="509">
        <v>199955</v>
      </c>
      <c r="D12" s="509">
        <v>195023.9</v>
      </c>
      <c r="E12" s="390"/>
      <c r="F12" s="390"/>
    </row>
    <row r="13" spans="1:8" s="6" customFormat="1" ht="11" thickBot="1" x14ac:dyDescent="0.3">
      <c r="A13" s="777" t="s">
        <v>378</v>
      </c>
      <c r="B13" s="777"/>
      <c r="C13" s="777"/>
      <c r="D13" s="777"/>
    </row>
    <row r="14" spans="1:8" s="6" customFormat="1" ht="21.5" thickBot="1" x14ac:dyDescent="0.3">
      <c r="A14" s="110">
        <v>8</v>
      </c>
      <c r="B14" s="92" t="s">
        <v>379</v>
      </c>
      <c r="C14" s="454">
        <v>803.8</v>
      </c>
      <c r="D14" s="454">
        <v>3194.5</v>
      </c>
    </row>
    <row r="15" spans="1:8" s="6" customFormat="1" ht="21.5" thickBot="1" x14ac:dyDescent="0.3">
      <c r="A15" s="110" t="s">
        <v>32</v>
      </c>
      <c r="B15" s="92" t="s">
        <v>380</v>
      </c>
      <c r="C15" s="454">
        <v>0</v>
      </c>
      <c r="D15" s="454">
        <v>0</v>
      </c>
    </row>
    <row r="16" spans="1:8" s="6" customFormat="1" ht="21.5" thickBot="1" x14ac:dyDescent="0.3">
      <c r="A16" s="110">
        <v>9</v>
      </c>
      <c r="B16" s="92" t="s">
        <v>381</v>
      </c>
      <c r="C16" s="454">
        <v>1395.2</v>
      </c>
      <c r="D16" s="454">
        <v>1307.5999999999999</v>
      </c>
    </row>
    <row r="17" spans="1:6" s="6" customFormat="1" ht="21.5" thickBot="1" x14ac:dyDescent="0.3">
      <c r="A17" s="110" t="s">
        <v>33</v>
      </c>
      <c r="B17" s="92" t="s">
        <v>382</v>
      </c>
      <c r="C17" s="454">
        <v>0</v>
      </c>
      <c r="D17" s="454">
        <v>0</v>
      </c>
    </row>
    <row r="18" spans="1:6" s="6" customFormat="1" ht="11" thickBot="1" x14ac:dyDescent="0.3">
      <c r="A18" s="110" t="s">
        <v>34</v>
      </c>
      <c r="B18" s="92" t="s">
        <v>383</v>
      </c>
      <c r="C18" s="454">
        <v>0</v>
      </c>
      <c r="D18" s="454">
        <v>0</v>
      </c>
    </row>
    <row r="19" spans="1:6" s="6" customFormat="1" ht="21.5" thickBot="1" x14ac:dyDescent="0.3">
      <c r="A19" s="110">
        <v>10</v>
      </c>
      <c r="B19" s="92" t="s">
        <v>384</v>
      </c>
      <c r="C19" s="454">
        <v>0</v>
      </c>
      <c r="D19" s="454">
        <v>0</v>
      </c>
    </row>
    <row r="20" spans="1:6" s="6" customFormat="1" ht="21.5" thickBot="1" x14ac:dyDescent="0.3">
      <c r="A20" s="110" t="s">
        <v>35</v>
      </c>
      <c r="B20" s="92" t="s">
        <v>385</v>
      </c>
      <c r="C20" s="454">
        <v>0</v>
      </c>
      <c r="D20" s="454">
        <v>0</v>
      </c>
    </row>
    <row r="21" spans="1:6" s="6" customFormat="1" ht="21.5" thickBot="1" x14ac:dyDescent="0.3">
      <c r="A21" s="110" t="s">
        <v>36</v>
      </c>
      <c r="B21" s="92" t="s">
        <v>386</v>
      </c>
      <c r="C21" s="454">
        <v>0</v>
      </c>
      <c r="D21" s="454">
        <v>0</v>
      </c>
    </row>
    <row r="22" spans="1:6" s="6" customFormat="1" ht="11" thickBot="1" x14ac:dyDescent="0.3">
      <c r="A22" s="110">
        <v>11</v>
      </c>
      <c r="B22" s="92" t="s">
        <v>387</v>
      </c>
      <c r="C22" s="454">
        <v>0</v>
      </c>
      <c r="D22" s="454">
        <v>0</v>
      </c>
    </row>
    <row r="23" spans="1:6" s="6" customFormat="1" ht="21.5" thickBot="1" x14ac:dyDescent="0.3">
      <c r="A23" s="110">
        <v>12</v>
      </c>
      <c r="B23" s="92" t="s">
        <v>388</v>
      </c>
      <c r="C23" s="454">
        <v>0</v>
      </c>
      <c r="D23" s="454">
        <v>0</v>
      </c>
    </row>
    <row r="24" spans="1:6" s="6" customFormat="1" ht="11" thickBot="1" x14ac:dyDescent="0.3">
      <c r="A24" s="86">
        <v>13</v>
      </c>
      <c r="B24" s="91" t="s">
        <v>389</v>
      </c>
      <c r="C24" s="401">
        <v>2199</v>
      </c>
      <c r="D24" s="401">
        <v>4502.1000000000004</v>
      </c>
      <c r="E24" s="390"/>
      <c r="F24" s="390"/>
    </row>
    <row r="25" spans="1:6" s="6" customFormat="1" ht="11" thickBot="1" x14ac:dyDescent="0.3">
      <c r="A25" s="777" t="s">
        <v>390</v>
      </c>
      <c r="B25" s="777"/>
      <c r="C25" s="777"/>
      <c r="D25" s="777"/>
    </row>
    <row r="26" spans="1:6" s="6" customFormat="1" ht="21.5" thickBot="1" x14ac:dyDescent="0.3">
      <c r="A26" s="86">
        <v>14</v>
      </c>
      <c r="B26" s="87" t="s">
        <v>391</v>
      </c>
      <c r="C26" s="454">
        <v>0</v>
      </c>
      <c r="D26" s="454">
        <v>0</v>
      </c>
    </row>
    <row r="27" spans="1:6" s="6" customFormat="1" ht="21.5" thickBot="1" x14ac:dyDescent="0.3">
      <c r="A27" s="86">
        <v>15</v>
      </c>
      <c r="B27" s="87" t="s">
        <v>392</v>
      </c>
      <c r="C27" s="454">
        <v>524.70000000000005</v>
      </c>
      <c r="D27" s="454">
        <v>0</v>
      </c>
    </row>
    <row r="28" spans="1:6" s="6" customFormat="1" ht="11" thickBot="1" x14ac:dyDescent="0.3">
      <c r="A28" s="86">
        <v>16</v>
      </c>
      <c r="B28" s="87" t="s">
        <v>393</v>
      </c>
      <c r="C28" s="454">
        <v>20.100000000000001</v>
      </c>
      <c r="D28" s="454">
        <v>1.5</v>
      </c>
    </row>
    <row r="29" spans="1:6" s="6" customFormat="1" ht="11" thickBot="1" x14ac:dyDescent="0.3">
      <c r="A29" s="86" t="s">
        <v>37</v>
      </c>
      <c r="B29" s="87" t="s">
        <v>394</v>
      </c>
      <c r="C29" s="454">
        <v>0</v>
      </c>
      <c r="D29" s="454">
        <v>0</v>
      </c>
    </row>
    <row r="30" spans="1:6" s="6" customFormat="1" ht="11" thickBot="1" x14ac:dyDescent="0.3">
      <c r="A30" s="86">
        <v>17</v>
      </c>
      <c r="B30" s="87" t="s">
        <v>395</v>
      </c>
      <c r="C30" s="454">
        <v>0</v>
      </c>
      <c r="D30" s="454">
        <v>0</v>
      </c>
    </row>
    <row r="31" spans="1:6" s="6" customFormat="1" ht="21.5" thickBot="1" x14ac:dyDescent="0.3">
      <c r="A31" s="86" t="s">
        <v>38</v>
      </c>
      <c r="B31" s="87" t="s">
        <v>396</v>
      </c>
      <c r="C31" s="454">
        <v>0</v>
      </c>
      <c r="D31" s="454">
        <v>0</v>
      </c>
    </row>
    <row r="32" spans="1:6" s="6" customFormat="1" ht="11" thickBot="1" x14ac:dyDescent="0.3">
      <c r="A32" s="86">
        <v>18</v>
      </c>
      <c r="B32" s="91" t="s">
        <v>397</v>
      </c>
      <c r="C32" s="401">
        <v>544.80000000000007</v>
      </c>
      <c r="D32" s="401">
        <v>1.5</v>
      </c>
      <c r="E32" s="390"/>
      <c r="F32" s="390"/>
    </row>
    <row r="33" spans="1:7" s="6" customFormat="1" ht="11" thickBot="1" x14ac:dyDescent="0.3">
      <c r="A33" s="777" t="s">
        <v>398</v>
      </c>
      <c r="B33" s="777"/>
      <c r="C33" s="777"/>
      <c r="D33" s="777"/>
    </row>
    <row r="34" spans="1:7" s="6" customFormat="1" ht="11" thickBot="1" x14ac:dyDescent="0.3">
      <c r="A34" s="86">
        <v>19</v>
      </c>
      <c r="B34" s="87" t="s">
        <v>399</v>
      </c>
      <c r="C34" s="454">
        <v>48551.6</v>
      </c>
      <c r="D34" s="454">
        <v>45554.3</v>
      </c>
    </row>
    <row r="35" spans="1:7" s="6" customFormat="1" ht="11" thickBot="1" x14ac:dyDescent="0.3">
      <c r="A35" s="86">
        <v>20</v>
      </c>
      <c r="B35" s="87" t="s">
        <v>400</v>
      </c>
      <c r="C35" s="454">
        <v>-33482.1</v>
      </c>
      <c r="D35" s="454">
        <v>-31831.1</v>
      </c>
      <c r="E35" s="389"/>
      <c r="F35" s="389"/>
      <c r="G35" s="389"/>
    </row>
    <row r="36" spans="1:7" s="6" customFormat="1" ht="21.5" thickBot="1" x14ac:dyDescent="0.3">
      <c r="A36" s="86">
        <v>21</v>
      </c>
      <c r="B36" s="87" t="s">
        <v>401</v>
      </c>
      <c r="C36" s="454">
        <v>33.6</v>
      </c>
      <c r="D36" s="454">
        <v>32</v>
      </c>
    </row>
    <row r="37" spans="1:7" s="6" customFormat="1" ht="11" thickBot="1" x14ac:dyDescent="0.3">
      <c r="A37" s="86">
        <v>22</v>
      </c>
      <c r="B37" s="91" t="s">
        <v>402</v>
      </c>
      <c r="C37" s="401">
        <v>15103.1</v>
      </c>
      <c r="D37" s="401">
        <v>13755.2</v>
      </c>
      <c r="E37" s="390"/>
      <c r="F37" s="390"/>
    </row>
    <row r="38" spans="1:7" s="6" customFormat="1" ht="10.5" customHeight="1" thickBot="1" x14ac:dyDescent="0.3">
      <c r="A38" s="777" t="s">
        <v>403</v>
      </c>
      <c r="B38" s="777"/>
      <c r="C38" s="777"/>
      <c r="D38" s="777"/>
    </row>
    <row r="39" spans="1:7" s="6" customFormat="1" ht="11" thickBot="1" x14ac:dyDescent="0.3">
      <c r="A39" s="110" t="s">
        <v>39</v>
      </c>
      <c r="B39" s="87" t="s">
        <v>404</v>
      </c>
      <c r="C39" s="454">
        <v>0</v>
      </c>
      <c r="D39" s="454">
        <v>0</v>
      </c>
    </row>
    <row r="40" spans="1:7" s="6" customFormat="1" ht="11" thickBot="1" x14ac:dyDescent="0.3">
      <c r="A40" s="110" t="s">
        <v>40</v>
      </c>
      <c r="B40" s="87" t="s">
        <v>405</v>
      </c>
      <c r="C40" s="454">
        <v>0</v>
      </c>
      <c r="D40" s="454">
        <v>0</v>
      </c>
    </row>
    <row r="41" spans="1:7" s="6" customFormat="1" ht="11" thickBot="1" x14ac:dyDescent="0.3">
      <c r="A41" s="110" t="s">
        <v>41</v>
      </c>
      <c r="B41" s="87" t="s">
        <v>406</v>
      </c>
      <c r="C41" s="454">
        <v>0</v>
      </c>
      <c r="D41" s="454">
        <v>0</v>
      </c>
    </row>
    <row r="42" spans="1:7" s="6" customFormat="1" ht="11" thickBot="1" x14ac:dyDescent="0.3">
      <c r="A42" s="110" t="s">
        <v>42</v>
      </c>
      <c r="B42" s="87" t="s">
        <v>407</v>
      </c>
      <c r="C42" s="454">
        <v>0</v>
      </c>
      <c r="D42" s="454">
        <v>0</v>
      </c>
    </row>
    <row r="43" spans="1:7" s="6" customFormat="1" ht="21.5" thickBot="1" x14ac:dyDescent="0.3">
      <c r="A43" s="110" t="s">
        <v>43</v>
      </c>
      <c r="B43" s="87" t="s">
        <v>408</v>
      </c>
      <c r="C43" s="454">
        <v>0</v>
      </c>
      <c r="D43" s="454">
        <v>0</v>
      </c>
    </row>
    <row r="44" spans="1:7" s="6" customFormat="1" ht="11" thickBot="1" x14ac:dyDescent="0.3">
      <c r="A44" s="110" t="s">
        <v>44</v>
      </c>
      <c r="B44" s="87" t="s">
        <v>409</v>
      </c>
      <c r="C44" s="454">
        <v>0</v>
      </c>
      <c r="D44" s="454">
        <v>0</v>
      </c>
    </row>
    <row r="45" spans="1:7" s="6" customFormat="1" ht="11" thickBot="1" x14ac:dyDescent="0.3">
      <c r="A45" s="110" t="s">
        <v>45</v>
      </c>
      <c r="B45" s="87" t="s">
        <v>410</v>
      </c>
      <c r="C45" s="454">
        <v>0</v>
      </c>
      <c r="D45" s="454">
        <v>0</v>
      </c>
    </row>
    <row r="46" spans="1:7" s="6" customFormat="1" ht="11" thickBot="1" x14ac:dyDescent="0.3">
      <c r="A46" s="110" t="s">
        <v>46</v>
      </c>
      <c r="B46" s="87" t="s">
        <v>411</v>
      </c>
      <c r="C46" s="454">
        <v>0</v>
      </c>
      <c r="D46" s="454">
        <v>0</v>
      </c>
    </row>
    <row r="47" spans="1:7" s="6" customFormat="1" ht="11" thickBot="1" x14ac:dyDescent="0.3">
      <c r="A47" s="110" t="s">
        <v>47</v>
      </c>
      <c r="B47" s="87" t="s">
        <v>412</v>
      </c>
      <c r="C47" s="454">
        <v>0</v>
      </c>
      <c r="D47" s="454">
        <v>0</v>
      </c>
    </row>
    <row r="48" spans="1:7" s="6" customFormat="1" ht="11" thickBot="1" x14ac:dyDescent="0.3">
      <c r="A48" s="110" t="s">
        <v>48</v>
      </c>
      <c r="B48" s="87" t="s">
        <v>413</v>
      </c>
      <c r="C48" s="454">
        <v>0</v>
      </c>
      <c r="D48" s="454">
        <v>0</v>
      </c>
    </row>
    <row r="49" spans="1:12" s="6" customFormat="1" ht="11" thickBot="1" x14ac:dyDescent="0.3">
      <c r="A49" s="86" t="s">
        <v>49</v>
      </c>
      <c r="B49" s="91" t="s">
        <v>414</v>
      </c>
      <c r="C49" s="401">
        <v>0</v>
      </c>
      <c r="D49" s="401">
        <v>0</v>
      </c>
    </row>
    <row r="50" spans="1:12" s="6" customFormat="1" ht="10.5" customHeight="1" thickBot="1" x14ac:dyDescent="0.3">
      <c r="A50" s="777" t="s">
        <v>415</v>
      </c>
      <c r="B50" s="777"/>
      <c r="C50" s="777"/>
      <c r="D50" s="777"/>
    </row>
    <row r="51" spans="1:12" s="6" customFormat="1" ht="11" thickBot="1" x14ac:dyDescent="0.3">
      <c r="A51" s="195">
        <v>23</v>
      </c>
      <c r="B51" s="321" t="s">
        <v>299</v>
      </c>
      <c r="C51" s="399">
        <v>14021.8</v>
      </c>
      <c r="D51" s="399">
        <v>15322.3</v>
      </c>
      <c r="E51" s="391"/>
      <c r="F51" s="390"/>
    </row>
    <row r="52" spans="1:12" s="6" customFormat="1" ht="11" thickBot="1" x14ac:dyDescent="0.3">
      <c r="A52" s="195">
        <v>24</v>
      </c>
      <c r="B52" s="196" t="s">
        <v>217</v>
      </c>
      <c r="C52" s="450">
        <v>217801.9</v>
      </c>
      <c r="D52" s="450">
        <v>213282.7</v>
      </c>
      <c r="E52" s="391"/>
      <c r="F52" s="7"/>
    </row>
    <row r="53" spans="1:12" s="6" customFormat="1" ht="10.5" customHeight="1" thickBot="1" x14ac:dyDescent="0.3">
      <c r="A53" s="777" t="s">
        <v>216</v>
      </c>
      <c r="B53" s="777"/>
      <c r="C53" s="777"/>
      <c r="D53" s="777"/>
    </row>
    <row r="54" spans="1:12" s="6" customFormat="1" ht="11" thickBot="1" x14ac:dyDescent="0.3">
      <c r="A54" s="110">
        <v>25</v>
      </c>
      <c r="B54" s="91" t="s">
        <v>218</v>
      </c>
      <c r="C54" s="469">
        <v>6.4378685401734331E-2</v>
      </c>
      <c r="D54" s="469">
        <v>7.1840275648010224E-2</v>
      </c>
    </row>
    <row r="55" spans="1:12" s="6" customFormat="1" ht="11" thickBot="1" x14ac:dyDescent="0.3">
      <c r="A55" s="110" t="s">
        <v>50</v>
      </c>
      <c r="B55" s="87" t="s">
        <v>416</v>
      </c>
      <c r="C55" s="510">
        <v>6.4378685401734331E-2</v>
      </c>
      <c r="D55" s="510">
        <v>7.1840275648010224E-2</v>
      </c>
    </row>
    <row r="56" spans="1:12" s="6" customFormat="1" ht="21.5" thickBot="1" x14ac:dyDescent="0.3">
      <c r="A56" s="110" t="s">
        <v>51</v>
      </c>
      <c r="B56" s="87" t="s">
        <v>417</v>
      </c>
      <c r="C56" s="510">
        <v>6.4378685401734331E-2</v>
      </c>
      <c r="D56" s="510">
        <v>7.1840275648010224E-2</v>
      </c>
    </row>
    <row r="57" spans="1:12" s="6" customFormat="1" ht="11" thickBot="1" x14ac:dyDescent="0.3">
      <c r="A57" s="110">
        <v>26</v>
      </c>
      <c r="B57" s="87" t="s">
        <v>418</v>
      </c>
      <c r="C57" s="510">
        <v>0.03</v>
      </c>
      <c r="D57" s="510">
        <v>0.03</v>
      </c>
    </row>
    <row r="58" spans="1:12" s="6" customFormat="1" ht="11" thickBot="1" x14ac:dyDescent="0.3">
      <c r="A58" s="110" t="s">
        <v>420</v>
      </c>
      <c r="B58" s="87" t="s">
        <v>219</v>
      </c>
      <c r="C58" s="510">
        <v>0</v>
      </c>
      <c r="D58" s="510">
        <v>0</v>
      </c>
      <c r="E58" s="8"/>
    </row>
    <row r="59" spans="1:12" s="6" customFormat="1" ht="11" thickBot="1" x14ac:dyDescent="0.3">
      <c r="A59" s="110" t="s">
        <v>421</v>
      </c>
      <c r="B59" s="87" t="s">
        <v>419</v>
      </c>
      <c r="C59" s="510">
        <v>0</v>
      </c>
      <c r="D59" s="510">
        <v>0</v>
      </c>
      <c r="E59" s="197"/>
    </row>
    <row r="60" spans="1:12" s="6" customFormat="1" ht="11" thickBot="1" x14ac:dyDescent="0.3">
      <c r="A60" s="110">
        <v>27</v>
      </c>
      <c r="B60" s="87" t="s">
        <v>220</v>
      </c>
      <c r="C60" s="510">
        <v>0</v>
      </c>
      <c r="D60" s="510">
        <v>0</v>
      </c>
      <c r="E60" s="14"/>
    </row>
    <row r="61" spans="1:12" s="6" customFormat="1" ht="11" thickBot="1" x14ac:dyDescent="0.3">
      <c r="A61" s="110" t="s">
        <v>422</v>
      </c>
      <c r="B61" s="87" t="s">
        <v>221</v>
      </c>
      <c r="C61" s="510">
        <v>0.03</v>
      </c>
      <c r="D61" s="510">
        <v>0.03</v>
      </c>
      <c r="E61" s="197"/>
    </row>
    <row r="62" spans="1:12" s="6" customFormat="1" ht="10.5" customHeight="1" thickBot="1" x14ac:dyDescent="0.3">
      <c r="A62" s="777" t="s">
        <v>423</v>
      </c>
      <c r="B62" s="777"/>
      <c r="C62" s="777"/>
      <c r="D62" s="777"/>
      <c r="E62" s="197"/>
    </row>
    <row r="63" spans="1:12" s="6" customFormat="1" ht="15" thickBot="1" x14ac:dyDescent="0.3">
      <c r="A63" s="110" t="s">
        <v>424</v>
      </c>
      <c r="B63" s="87" t="s">
        <v>425</v>
      </c>
      <c r="C63" s="400" t="s">
        <v>926</v>
      </c>
      <c r="D63" s="400" t="s">
        <v>926</v>
      </c>
      <c r="E63" s="108"/>
      <c r="L63" s="198"/>
    </row>
    <row r="64" spans="1:12" ht="11" thickBot="1" x14ac:dyDescent="0.3">
      <c r="A64" s="777" t="s">
        <v>931</v>
      </c>
      <c r="B64" s="777"/>
      <c r="C64" s="777"/>
      <c r="D64" s="777"/>
    </row>
    <row r="65" spans="1:6" ht="21.5" thickBot="1" x14ac:dyDescent="0.3">
      <c r="A65" s="110">
        <v>28</v>
      </c>
      <c r="B65" s="87" t="s">
        <v>932</v>
      </c>
      <c r="C65" s="454">
        <v>352.6</v>
      </c>
      <c r="D65" s="454">
        <v>73.5</v>
      </c>
    </row>
    <row r="66" spans="1:6" ht="21.5" thickBot="1" x14ac:dyDescent="0.3">
      <c r="A66" s="110">
        <v>29</v>
      </c>
      <c r="B66" s="87" t="s">
        <v>933</v>
      </c>
      <c r="C66" s="454">
        <v>524.70000000000005</v>
      </c>
      <c r="D66" s="454">
        <v>0</v>
      </c>
    </row>
    <row r="67" spans="1:6" ht="32" thickBot="1" x14ac:dyDescent="0.3">
      <c r="A67" s="110">
        <v>30</v>
      </c>
      <c r="B67" s="87" t="s">
        <v>934</v>
      </c>
      <c r="C67" s="454">
        <v>217629.8</v>
      </c>
      <c r="D67" s="454">
        <v>213356.2</v>
      </c>
    </row>
    <row r="68" spans="1:6" ht="32" thickBot="1" x14ac:dyDescent="0.3">
      <c r="A68" s="110" t="s">
        <v>935</v>
      </c>
      <c r="B68" s="87" t="s">
        <v>936</v>
      </c>
      <c r="C68" s="454">
        <v>217629.8</v>
      </c>
      <c r="D68" s="454">
        <v>213356.2</v>
      </c>
    </row>
    <row r="69" spans="1:6" ht="32" thickBot="1" x14ac:dyDescent="0.3">
      <c r="A69" s="110">
        <v>31</v>
      </c>
      <c r="B69" s="87" t="s">
        <v>937</v>
      </c>
      <c r="C69" s="510">
        <v>6.4429595579281879E-2</v>
      </c>
      <c r="D69" s="510">
        <v>7.1815583517141748E-2</v>
      </c>
      <c r="E69" s="391"/>
      <c r="F69" s="391"/>
    </row>
    <row r="70" spans="1:6" ht="32" thickBot="1" x14ac:dyDescent="0.3">
      <c r="A70" s="110" t="s">
        <v>938</v>
      </c>
      <c r="B70" s="87" t="s">
        <v>939</v>
      </c>
      <c r="C70" s="510">
        <v>6.4429595579281879E-2</v>
      </c>
      <c r="D70" s="510">
        <v>7.1815583517141748E-2</v>
      </c>
    </row>
  </sheetData>
  <sheetProtection password="C9A0" sheet="1" objects="1" scenarios="1"/>
  <mergeCells count="13">
    <mergeCell ref="A64:D64"/>
    <mergeCell ref="A62:D62"/>
    <mergeCell ref="A33:D33"/>
    <mergeCell ref="C3:D3"/>
    <mergeCell ref="A4:B4"/>
    <mergeCell ref="A5:D5"/>
    <mergeCell ref="A13:D13"/>
    <mergeCell ref="A25:D25"/>
    <mergeCell ref="H1:H8"/>
    <mergeCell ref="A1:D1"/>
    <mergeCell ref="A38:D38"/>
    <mergeCell ref="A50:D50"/>
    <mergeCell ref="A53:D5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zoomScaleNormal="100" zoomScalePageLayoutView="85" workbookViewId="0">
      <selection activeCell="E28" sqref="E28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780" t="s">
        <v>438</v>
      </c>
      <c r="B1" s="780"/>
      <c r="C1" s="780"/>
      <c r="E1" s="308" t="s">
        <v>746</v>
      </c>
    </row>
    <row r="2" spans="1:5" ht="6" customHeight="1" x14ac:dyDescent="0.25">
      <c r="A2" s="780"/>
      <c r="B2" s="780"/>
      <c r="C2" s="780"/>
    </row>
    <row r="3" spans="1:5" ht="11" thickBot="1" x14ac:dyDescent="0.3">
      <c r="A3" s="101"/>
      <c r="B3" s="9"/>
      <c r="C3" s="213" t="s">
        <v>0</v>
      </c>
    </row>
    <row r="4" spans="1:5" ht="11" thickBot="1" x14ac:dyDescent="0.3">
      <c r="A4" s="204"/>
      <c r="B4" s="204"/>
      <c r="C4" s="213" t="s">
        <v>369</v>
      </c>
    </row>
    <row r="5" spans="1:5" ht="26" customHeight="1" thickBot="1" x14ac:dyDescent="0.3">
      <c r="A5" s="115" t="s">
        <v>52</v>
      </c>
      <c r="B5" s="113" t="s">
        <v>426</v>
      </c>
      <c r="C5" s="453">
        <v>200651.1</v>
      </c>
      <c r="D5" s="323"/>
    </row>
    <row r="6" spans="1:5" ht="11" thickBot="1" x14ac:dyDescent="0.3">
      <c r="A6" s="116" t="s">
        <v>53</v>
      </c>
      <c r="B6" s="114" t="s">
        <v>427</v>
      </c>
      <c r="C6" s="454">
        <v>546.70000000000005</v>
      </c>
    </row>
    <row r="7" spans="1:5" ht="11" thickBot="1" x14ac:dyDescent="0.3">
      <c r="A7" s="116" t="s">
        <v>54</v>
      </c>
      <c r="B7" s="114" t="s">
        <v>428</v>
      </c>
      <c r="C7" s="454">
        <v>200104.4</v>
      </c>
      <c r="D7" s="323"/>
    </row>
    <row r="8" spans="1:5" ht="11" thickBot="1" x14ac:dyDescent="0.3">
      <c r="A8" s="116" t="s">
        <v>55</v>
      </c>
      <c r="B8" s="114" t="s">
        <v>429</v>
      </c>
      <c r="C8" s="454">
        <v>0</v>
      </c>
    </row>
    <row r="9" spans="1:5" ht="11" thickBot="1" x14ac:dyDescent="0.3">
      <c r="A9" s="116" t="s">
        <v>56</v>
      </c>
      <c r="B9" s="114" t="s">
        <v>430</v>
      </c>
      <c r="C9" s="454">
        <v>49367.199999999997</v>
      </c>
    </row>
    <row r="10" spans="1:5" ht="32" thickBot="1" x14ac:dyDescent="0.3">
      <c r="A10" s="116" t="s">
        <v>57</v>
      </c>
      <c r="B10" s="114" t="s">
        <v>431</v>
      </c>
      <c r="C10" s="454">
        <v>2970.6</v>
      </c>
    </row>
    <row r="11" spans="1:5" ht="11" thickBot="1" x14ac:dyDescent="0.3">
      <c r="A11" s="116" t="s">
        <v>58</v>
      </c>
      <c r="B11" s="114" t="s">
        <v>432</v>
      </c>
      <c r="C11" s="454">
        <v>6232.3</v>
      </c>
    </row>
    <row r="12" spans="1:5" ht="11" thickBot="1" x14ac:dyDescent="0.3">
      <c r="A12" s="116" t="s">
        <v>59</v>
      </c>
      <c r="B12" s="114" t="s">
        <v>433</v>
      </c>
      <c r="C12" s="454">
        <v>41196.1</v>
      </c>
    </row>
    <row r="13" spans="1:5" ht="11" thickBot="1" x14ac:dyDescent="0.3">
      <c r="A13" s="116" t="s">
        <v>60</v>
      </c>
      <c r="B13" s="114" t="s">
        <v>434</v>
      </c>
      <c r="C13" s="454">
        <v>30778.799999999999</v>
      </c>
    </row>
    <row r="14" spans="1:5" ht="11" thickBot="1" x14ac:dyDescent="0.3">
      <c r="A14" s="116" t="s">
        <v>61</v>
      </c>
      <c r="B14" s="114" t="s">
        <v>435</v>
      </c>
      <c r="C14" s="454">
        <v>62498.1</v>
      </c>
    </row>
    <row r="15" spans="1:5" ht="11" thickBot="1" x14ac:dyDescent="0.3">
      <c r="A15" s="116" t="s">
        <v>62</v>
      </c>
      <c r="B15" s="114" t="s">
        <v>436</v>
      </c>
      <c r="C15" s="454">
        <v>1610.4</v>
      </c>
    </row>
    <row r="16" spans="1:5" ht="21.5" thickBot="1" x14ac:dyDescent="0.3">
      <c r="A16" s="116" t="s">
        <v>63</v>
      </c>
      <c r="B16" s="114" t="s">
        <v>437</v>
      </c>
      <c r="C16" s="454">
        <v>5450.9</v>
      </c>
    </row>
  </sheetData>
  <sheetProtection password="C9A0" sheet="1" objects="1" scenarios="1"/>
  <mergeCells count="1">
    <mergeCell ref="A1:C2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Normal="100" workbookViewId="0">
      <selection activeCell="E35" sqref="E35"/>
    </sheetView>
  </sheetViews>
  <sheetFormatPr defaultColWidth="9.1796875" defaultRowHeight="10.5" x14ac:dyDescent="0.25"/>
  <cols>
    <col min="1" max="1" width="4.81640625" style="240" customWidth="1"/>
    <col min="2" max="2" width="91.26953125" style="240" customWidth="1"/>
    <col min="3" max="6" width="9.7265625" style="240" customWidth="1"/>
    <col min="7" max="7" width="9.1796875" style="403"/>
    <col min="8" max="16384" width="9.1796875" style="240"/>
  </cols>
  <sheetData>
    <row r="1" spans="1:14" ht="25" customHeight="1" x14ac:dyDescent="0.25">
      <c r="A1" s="239"/>
      <c r="B1" s="239"/>
      <c r="C1" s="239"/>
      <c r="D1" s="239"/>
      <c r="E1" s="239"/>
      <c r="F1" s="239"/>
      <c r="H1" s="308" t="s">
        <v>746</v>
      </c>
    </row>
    <row r="2" spans="1:14" ht="21.5" thickBot="1" x14ac:dyDescent="0.3">
      <c r="A2" s="241"/>
      <c r="B2" s="241"/>
      <c r="C2" s="212" t="s">
        <v>941</v>
      </c>
      <c r="D2" s="212" t="s">
        <v>940</v>
      </c>
      <c r="E2" s="212" t="s">
        <v>917</v>
      </c>
      <c r="F2" s="212" t="s">
        <v>918</v>
      </c>
      <c r="G2" s="405"/>
    </row>
    <row r="3" spans="1:14" ht="11" thickBot="1" x14ac:dyDescent="0.3">
      <c r="A3" s="242"/>
      <c r="B3" s="242" t="s">
        <v>776</v>
      </c>
      <c r="C3" s="242"/>
      <c r="D3" s="242"/>
      <c r="E3" s="242"/>
      <c r="F3" s="242"/>
      <c r="K3" s="648"/>
      <c r="L3" s="648"/>
      <c r="M3" s="648"/>
      <c r="N3" s="648"/>
    </row>
    <row r="4" spans="1:14" ht="11" thickBot="1" x14ac:dyDescent="0.3">
      <c r="A4" s="243">
        <v>1</v>
      </c>
      <c r="B4" s="244" t="s">
        <v>777</v>
      </c>
      <c r="C4" s="245">
        <v>14021.8</v>
      </c>
      <c r="D4" s="652">
        <v>15356.3</v>
      </c>
      <c r="E4" s="245">
        <v>15322.3</v>
      </c>
      <c r="F4" s="245">
        <v>14951.7</v>
      </c>
      <c r="G4" s="402"/>
    </row>
    <row r="5" spans="1:14" ht="11" thickBot="1" x14ac:dyDescent="0.3">
      <c r="A5" s="243">
        <v>2</v>
      </c>
      <c r="B5" s="244" t="s">
        <v>778</v>
      </c>
      <c r="C5" s="245">
        <v>13853.8</v>
      </c>
      <c r="D5" s="652">
        <v>15172</v>
      </c>
      <c r="E5" s="245">
        <v>15123.7</v>
      </c>
      <c r="F5" s="245">
        <v>14701.6</v>
      </c>
      <c r="K5" s="648"/>
    </row>
    <row r="6" spans="1:14" ht="21.5" thickBot="1" x14ac:dyDescent="0.3">
      <c r="A6" s="243" t="s">
        <v>779</v>
      </c>
      <c r="B6" s="244" t="s">
        <v>780</v>
      </c>
      <c r="C6" s="245">
        <v>13894.2</v>
      </c>
      <c r="D6" s="652">
        <v>15356.3</v>
      </c>
      <c r="E6" s="245">
        <v>15322.3</v>
      </c>
      <c r="F6" s="245">
        <v>14951.7</v>
      </c>
    </row>
    <row r="7" spans="1:14" ht="11" thickBot="1" x14ac:dyDescent="0.3">
      <c r="A7" s="243">
        <v>3</v>
      </c>
      <c r="B7" s="244" t="s">
        <v>781</v>
      </c>
      <c r="C7" s="245">
        <v>14021.8</v>
      </c>
      <c r="D7" s="652">
        <v>15356.3</v>
      </c>
      <c r="E7" s="245">
        <v>15322.3</v>
      </c>
      <c r="F7" s="245">
        <v>14951.7</v>
      </c>
      <c r="G7" s="402"/>
    </row>
    <row r="8" spans="1:14" ht="11" thickBot="1" x14ac:dyDescent="0.3">
      <c r="A8" s="243">
        <v>4</v>
      </c>
      <c r="B8" s="244" t="s">
        <v>782</v>
      </c>
      <c r="C8" s="245">
        <v>13853.8</v>
      </c>
      <c r="D8" s="652">
        <v>15172</v>
      </c>
      <c r="E8" s="245">
        <v>15123.7</v>
      </c>
      <c r="F8" s="245">
        <v>14701.6</v>
      </c>
    </row>
    <row r="9" spans="1:14" ht="21.5" thickBot="1" x14ac:dyDescent="0.3">
      <c r="A9" s="243" t="s">
        <v>783</v>
      </c>
      <c r="B9" s="244" t="s">
        <v>784</v>
      </c>
      <c r="C9" s="245">
        <v>13894.2</v>
      </c>
      <c r="D9" s="652">
        <v>15356.3</v>
      </c>
      <c r="E9" s="245">
        <v>15322.3</v>
      </c>
      <c r="F9" s="245">
        <v>14951.7</v>
      </c>
    </row>
    <row r="10" spans="1:14" ht="11" thickBot="1" x14ac:dyDescent="0.3">
      <c r="A10" s="243">
        <v>5</v>
      </c>
      <c r="B10" s="244" t="s">
        <v>300</v>
      </c>
      <c r="C10" s="245">
        <v>15689.9</v>
      </c>
      <c r="D10" s="652">
        <v>17589.900000000001</v>
      </c>
      <c r="E10" s="245">
        <v>17536.599999999999</v>
      </c>
      <c r="F10" s="245">
        <v>17268.400000000001</v>
      </c>
      <c r="G10" s="402"/>
    </row>
    <row r="11" spans="1:14" ht="11" thickBot="1" x14ac:dyDescent="0.3">
      <c r="A11" s="243">
        <v>6</v>
      </c>
      <c r="B11" s="244" t="s">
        <v>785</v>
      </c>
      <c r="C11" s="245">
        <v>15556.199999999999</v>
      </c>
      <c r="D11" s="652">
        <v>17456.399999999998</v>
      </c>
      <c r="E11" s="245">
        <v>17403</v>
      </c>
      <c r="F11" s="245">
        <v>17104.2</v>
      </c>
    </row>
    <row r="12" spans="1:14" ht="21.5" thickBot="1" x14ac:dyDescent="0.3">
      <c r="A12" s="243" t="s">
        <v>786</v>
      </c>
      <c r="B12" s="244" t="s">
        <v>787</v>
      </c>
      <c r="C12" s="245">
        <v>15562.2</v>
      </c>
      <c r="D12" s="652">
        <v>17589.900000000001</v>
      </c>
      <c r="E12" s="245">
        <v>17536.599999999999</v>
      </c>
      <c r="F12" s="245">
        <v>17268.400000000001</v>
      </c>
    </row>
    <row r="13" spans="1:14" ht="16" thickBot="1" x14ac:dyDescent="0.4">
      <c r="A13" s="242"/>
      <c r="B13" s="242" t="s">
        <v>788</v>
      </c>
      <c r="C13" s="246"/>
      <c r="D13" s="246"/>
      <c r="E13" s="246"/>
      <c r="F13" s="246"/>
      <c r="K13" s="649"/>
      <c r="L13" s="649"/>
    </row>
    <row r="14" spans="1:14" ht="11" thickBot="1" x14ac:dyDescent="0.3">
      <c r="A14" s="243">
        <v>7</v>
      </c>
      <c r="B14" s="244" t="s">
        <v>789</v>
      </c>
      <c r="C14" s="245">
        <v>104073.3</v>
      </c>
      <c r="D14" s="245">
        <v>99657.3</v>
      </c>
      <c r="E14" s="245">
        <v>94595.9</v>
      </c>
      <c r="F14" s="245">
        <v>91836.1</v>
      </c>
      <c r="G14" s="402"/>
      <c r="H14" s="402"/>
    </row>
    <row r="15" spans="1:14" ht="11" thickBot="1" x14ac:dyDescent="0.3">
      <c r="A15" s="243">
        <v>8</v>
      </c>
      <c r="B15" s="244" t="s">
        <v>790</v>
      </c>
      <c r="C15" s="245">
        <v>104035.50000000001</v>
      </c>
      <c r="D15" s="245">
        <v>99618.8</v>
      </c>
      <c r="E15" s="245">
        <v>94557.6</v>
      </c>
      <c r="F15" s="245">
        <v>91803.4</v>
      </c>
    </row>
    <row r="16" spans="1:14" ht="11" thickBot="1" x14ac:dyDescent="0.3">
      <c r="A16" s="242"/>
      <c r="B16" s="242" t="s">
        <v>791</v>
      </c>
      <c r="C16" s="242"/>
      <c r="D16" s="242"/>
      <c r="E16" s="242"/>
      <c r="F16" s="242"/>
    </row>
    <row r="17" spans="1:8" ht="11" thickBot="1" x14ac:dyDescent="0.3">
      <c r="A17" s="243">
        <v>9</v>
      </c>
      <c r="B17" s="244" t="s">
        <v>792</v>
      </c>
      <c r="C17" s="471">
        <v>0.13473004123055576</v>
      </c>
      <c r="D17" s="471">
        <v>0.15409107009722317</v>
      </c>
      <c r="E17" s="471">
        <v>0.16197636472616678</v>
      </c>
      <c r="F17" s="471">
        <v>0.16280852518780742</v>
      </c>
      <c r="G17" s="406"/>
    </row>
    <row r="18" spans="1:8" ht="21.5" thickBot="1" x14ac:dyDescent="0.3">
      <c r="A18" s="243">
        <v>10</v>
      </c>
      <c r="B18" s="244" t="s">
        <v>793</v>
      </c>
      <c r="C18" s="471">
        <v>0.13316416031066317</v>
      </c>
      <c r="D18" s="471">
        <v>0.15230056977197076</v>
      </c>
      <c r="E18" s="471">
        <v>0.15994166518608763</v>
      </c>
      <c r="F18" s="471">
        <v>0.16014221695492761</v>
      </c>
    </row>
    <row r="19" spans="1:8" ht="21.5" thickBot="1" x14ac:dyDescent="0.3">
      <c r="A19" s="247" t="s">
        <v>794</v>
      </c>
      <c r="B19" s="244" t="s">
        <v>795</v>
      </c>
      <c r="C19" s="471">
        <v>0.13360026077349343</v>
      </c>
      <c r="D19" s="471">
        <v>0.15409107009722317</v>
      </c>
      <c r="E19" s="471">
        <v>0.16197636472616678</v>
      </c>
      <c r="F19" s="471">
        <v>0.16280852518780742</v>
      </c>
    </row>
    <row r="20" spans="1:8" ht="11" thickBot="1" x14ac:dyDescent="0.3">
      <c r="A20" s="243">
        <v>11</v>
      </c>
      <c r="B20" s="244" t="s">
        <v>796</v>
      </c>
      <c r="C20" s="471">
        <v>0.13473004123055576</v>
      </c>
      <c r="D20" s="471">
        <v>0.15409107009722317</v>
      </c>
      <c r="E20" s="471">
        <v>0.16197636472616678</v>
      </c>
      <c r="F20" s="471">
        <v>0.16280852518780742</v>
      </c>
      <c r="G20" s="404"/>
    </row>
    <row r="21" spans="1:8" ht="21.5" thickBot="1" x14ac:dyDescent="0.3">
      <c r="A21" s="243">
        <v>12</v>
      </c>
      <c r="B21" s="244" t="s">
        <v>797</v>
      </c>
      <c r="C21" s="471">
        <v>0.13316416031066317</v>
      </c>
      <c r="D21" s="471">
        <v>0.15230056977197076</v>
      </c>
      <c r="E21" s="471">
        <v>0.15994166518608763</v>
      </c>
      <c r="F21" s="471">
        <v>0.16014221695492761</v>
      </c>
    </row>
    <row r="22" spans="1:8" ht="21.5" thickBot="1" x14ac:dyDescent="0.3">
      <c r="A22" s="243" t="s">
        <v>798</v>
      </c>
      <c r="B22" s="244" t="s">
        <v>799</v>
      </c>
      <c r="C22" s="471">
        <v>0.13360026077349343</v>
      </c>
      <c r="D22" s="471">
        <v>0.15409107009722317</v>
      </c>
      <c r="E22" s="471">
        <v>0.16197636472616678</v>
      </c>
      <c r="F22" s="471">
        <v>0.16280852518780742</v>
      </c>
    </row>
    <row r="23" spans="1:8" ht="11" thickBot="1" x14ac:dyDescent="0.3">
      <c r="A23" s="243">
        <v>13</v>
      </c>
      <c r="B23" s="244" t="s">
        <v>800</v>
      </c>
      <c r="C23" s="471">
        <v>0.1507572066995089</v>
      </c>
      <c r="D23" s="471">
        <v>0.17650387879262233</v>
      </c>
      <c r="E23" s="471">
        <v>0.18538435598160175</v>
      </c>
      <c r="F23" s="471">
        <v>0.18803498841958663</v>
      </c>
      <c r="G23" s="404"/>
    </row>
    <row r="24" spans="1:8" ht="21.5" thickBot="1" x14ac:dyDescent="0.3">
      <c r="A24" s="243">
        <v>14</v>
      </c>
      <c r="B24" s="244" t="s">
        <v>801</v>
      </c>
      <c r="C24" s="471">
        <v>0.14952780541257549</v>
      </c>
      <c r="D24" s="471">
        <v>0.175231984324244</v>
      </c>
      <c r="E24" s="471">
        <v>0.18404654940480722</v>
      </c>
      <c r="F24" s="471">
        <v>0.18631336094305878</v>
      </c>
    </row>
    <row r="25" spans="1:8" ht="21.5" thickBot="1" x14ac:dyDescent="0.3">
      <c r="A25" s="243" t="s">
        <v>802</v>
      </c>
      <c r="B25" s="244" t="s">
        <v>803</v>
      </c>
      <c r="C25" s="471">
        <v>0.14963898448340024</v>
      </c>
      <c r="D25" s="471">
        <v>0.17650387879262233</v>
      </c>
      <c r="E25" s="471">
        <v>0.18538435598160175</v>
      </c>
      <c r="F25" s="471">
        <v>0.18803498841958663</v>
      </c>
    </row>
    <row r="26" spans="1:8" ht="11" thickBot="1" x14ac:dyDescent="0.3">
      <c r="A26" s="242"/>
      <c r="B26" s="242" t="s">
        <v>804</v>
      </c>
      <c r="C26" s="242"/>
      <c r="D26" s="242"/>
      <c r="E26" s="242"/>
      <c r="F26" s="242"/>
    </row>
    <row r="27" spans="1:8" ht="11" thickBot="1" x14ac:dyDescent="0.3">
      <c r="A27" s="243">
        <v>15</v>
      </c>
      <c r="B27" s="244" t="s">
        <v>805</v>
      </c>
      <c r="C27" s="245">
        <v>217801.9</v>
      </c>
      <c r="D27" s="245">
        <v>216113.7</v>
      </c>
      <c r="E27" s="245">
        <v>213282.7</v>
      </c>
      <c r="F27" s="245">
        <v>212199.50000000003</v>
      </c>
      <c r="G27" s="402"/>
      <c r="H27" s="402"/>
    </row>
    <row r="28" spans="1:8" ht="11" thickBot="1" x14ac:dyDescent="0.3">
      <c r="A28" s="243">
        <v>16</v>
      </c>
      <c r="B28" s="244" t="s">
        <v>804</v>
      </c>
      <c r="C28" s="471">
        <v>6.4378576614502997E-2</v>
      </c>
      <c r="D28" s="471">
        <v>7.1056642023796426E-2</v>
      </c>
      <c r="E28" s="471">
        <v>7.1840275648010224E-2</v>
      </c>
      <c r="F28" s="471">
        <v>7.046050793055364E-2</v>
      </c>
      <c r="G28" s="404"/>
      <c r="H28" s="404"/>
    </row>
    <row r="29" spans="1:8" ht="11" thickBot="1" x14ac:dyDescent="0.3">
      <c r="A29" s="243">
        <v>17</v>
      </c>
      <c r="B29" s="244" t="s">
        <v>806</v>
      </c>
      <c r="C29" s="471">
        <v>6.3656443228743309E-2</v>
      </c>
      <c r="D29" s="471">
        <v>7.0263744239528775E-2</v>
      </c>
      <c r="E29" s="471">
        <v>7.0975168518184528E-2</v>
      </c>
      <c r="F29" s="471">
        <v>6.9400000000000003E-2</v>
      </c>
    </row>
    <row r="30" spans="1:8" ht="21.5" thickBot="1" x14ac:dyDescent="0.3">
      <c r="A30" s="243" t="s">
        <v>807</v>
      </c>
      <c r="B30" s="244" t="s">
        <v>808</v>
      </c>
      <c r="C30" s="472">
        <v>6.3830227086982716E-2</v>
      </c>
      <c r="D30" s="472">
        <v>7.1056642023796426E-2</v>
      </c>
      <c r="E30" s="472">
        <v>7.1840275648010224E-2</v>
      </c>
      <c r="F30" s="472">
        <v>7.046050793055364E-2</v>
      </c>
    </row>
    <row r="31" spans="1:8" ht="21" customHeight="1" x14ac:dyDescent="0.25">
      <c r="A31" s="781" t="s">
        <v>1062</v>
      </c>
      <c r="B31" s="781"/>
      <c r="C31" s="781"/>
      <c r="D31" s="781"/>
      <c r="E31" s="781"/>
      <c r="F31" s="781"/>
    </row>
  </sheetData>
  <sheetProtection password="C9A0" sheet="1" objects="1" scenarios="1"/>
  <mergeCells count="1">
    <mergeCell ref="A31:F3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N21" sqref="N21"/>
    </sheetView>
  </sheetViews>
  <sheetFormatPr defaultColWidth="9.1796875" defaultRowHeight="10.5" x14ac:dyDescent="0.25"/>
  <cols>
    <col min="1" max="1" width="5.453125" style="72" customWidth="1"/>
    <col min="2" max="2" width="34.26953125" style="1" customWidth="1"/>
    <col min="3" max="16384" width="9.1796875" style="1"/>
  </cols>
  <sheetData>
    <row r="1" spans="1:18" x14ac:dyDescent="0.25">
      <c r="A1" s="770" t="s">
        <v>442</v>
      </c>
      <c r="B1" s="770"/>
      <c r="C1" s="770"/>
      <c r="D1" s="770"/>
      <c r="E1" s="770"/>
      <c r="F1" s="770"/>
      <c r="G1" s="770"/>
      <c r="H1" s="770"/>
      <c r="I1" s="770"/>
      <c r="J1" s="770"/>
      <c r="L1" s="308" t="s">
        <v>746</v>
      </c>
    </row>
    <row r="2" spans="1:18" ht="11" thickBot="1" x14ac:dyDescent="0.3">
      <c r="A2" s="117"/>
      <c r="B2" s="9"/>
      <c r="C2" s="214" t="s">
        <v>0</v>
      </c>
      <c r="D2" s="214" t="s">
        <v>1</v>
      </c>
      <c r="E2" s="214" t="s">
        <v>2</v>
      </c>
      <c r="F2" s="214" t="s">
        <v>3</v>
      </c>
      <c r="G2" s="214" t="s">
        <v>4</v>
      </c>
      <c r="H2" s="214" t="s">
        <v>23</v>
      </c>
      <c r="I2" s="214" t="s">
        <v>22</v>
      </c>
      <c r="J2" s="214" t="s">
        <v>24</v>
      </c>
    </row>
    <row r="3" spans="1:18" ht="10.5" customHeight="1" thickBot="1" x14ac:dyDescent="0.3">
      <c r="A3" s="99"/>
      <c r="B3" s="96"/>
      <c r="C3" s="784" t="s">
        <v>439</v>
      </c>
      <c r="D3" s="784"/>
      <c r="E3" s="784"/>
      <c r="F3" s="784"/>
      <c r="G3" s="784" t="s">
        <v>440</v>
      </c>
      <c r="H3" s="784"/>
      <c r="I3" s="784"/>
      <c r="J3" s="784"/>
    </row>
    <row r="4" spans="1:18" ht="21.5" thickBot="1" x14ac:dyDescent="0.3">
      <c r="A4" s="102" t="s">
        <v>66</v>
      </c>
      <c r="B4" s="112"/>
      <c r="C4" s="212" t="s">
        <v>941</v>
      </c>
      <c r="D4" s="212" t="s">
        <v>940</v>
      </c>
      <c r="E4" s="212" t="s">
        <v>917</v>
      </c>
      <c r="F4" s="212" t="s">
        <v>918</v>
      </c>
      <c r="G4" s="212" t="s">
        <v>941</v>
      </c>
      <c r="H4" s="212" t="s">
        <v>940</v>
      </c>
      <c r="I4" s="212" t="s">
        <v>917</v>
      </c>
      <c r="J4" s="212" t="s">
        <v>918</v>
      </c>
    </row>
    <row r="5" spans="1:18" ht="21.5" thickBot="1" x14ac:dyDescent="0.3">
      <c r="A5" s="102" t="s">
        <v>67</v>
      </c>
      <c r="B5" s="112" t="s">
        <v>441</v>
      </c>
      <c r="C5" s="120">
        <v>12</v>
      </c>
      <c r="D5" s="120">
        <v>12</v>
      </c>
      <c r="E5" s="120">
        <v>12</v>
      </c>
      <c r="F5" s="120">
        <v>12</v>
      </c>
      <c r="G5" s="120">
        <v>12</v>
      </c>
      <c r="H5" s="120">
        <v>12</v>
      </c>
      <c r="I5" s="120">
        <v>12</v>
      </c>
      <c r="J5" s="120">
        <v>12</v>
      </c>
    </row>
    <row r="6" spans="1:18" s="6" customFormat="1" ht="10.5" customHeight="1" thickBot="1" x14ac:dyDescent="0.3">
      <c r="A6" s="777" t="s">
        <v>443</v>
      </c>
      <c r="B6" s="777"/>
      <c r="C6" s="777"/>
      <c r="D6" s="777"/>
      <c r="E6" s="777"/>
      <c r="F6" s="777"/>
      <c r="G6" s="777"/>
      <c r="H6" s="777"/>
      <c r="I6" s="777"/>
      <c r="J6" s="777"/>
    </row>
    <row r="7" spans="1:18" ht="11" thickBot="1" x14ac:dyDescent="0.3">
      <c r="A7" s="116">
        <v>1</v>
      </c>
      <c r="B7" s="112" t="s">
        <v>444</v>
      </c>
      <c r="C7" s="785"/>
      <c r="D7" s="785"/>
      <c r="E7" s="785"/>
      <c r="F7" s="785"/>
      <c r="G7" s="322">
        <v>48848.53</v>
      </c>
      <c r="H7" s="322">
        <v>52351.282373419999</v>
      </c>
      <c r="I7" s="322">
        <v>54295.057214580003</v>
      </c>
      <c r="J7" s="322">
        <v>52701.435566330001</v>
      </c>
    </row>
    <row r="8" spans="1:18" s="6" customFormat="1" ht="10.5" customHeight="1" thickBot="1" x14ac:dyDescent="0.3">
      <c r="A8" s="777" t="s">
        <v>445</v>
      </c>
      <c r="B8" s="777"/>
      <c r="C8" s="777"/>
      <c r="D8" s="777"/>
      <c r="E8" s="763"/>
      <c r="F8" s="763"/>
      <c r="G8" s="763"/>
      <c r="H8" s="763"/>
      <c r="I8" s="763"/>
      <c r="J8" s="763"/>
    </row>
    <row r="9" spans="1:18" ht="21.5" thickBot="1" x14ac:dyDescent="0.3">
      <c r="A9" s="116">
        <v>2</v>
      </c>
      <c r="B9" s="112" t="s">
        <v>446</v>
      </c>
      <c r="C9" s="325">
        <v>143887.76999999999</v>
      </c>
      <c r="D9" s="322">
        <v>140382.34405350001</v>
      </c>
      <c r="E9" s="325">
        <v>137616.04671299999</v>
      </c>
      <c r="F9" s="322">
        <v>134002.52878083001</v>
      </c>
      <c r="G9" s="322">
        <v>11352.18</v>
      </c>
      <c r="H9" s="322">
        <v>11086.84659825</v>
      </c>
      <c r="I9" s="322">
        <v>10928.06747817</v>
      </c>
      <c r="J9" s="322">
        <v>10658.25751008</v>
      </c>
      <c r="K9" s="323"/>
      <c r="L9" s="323"/>
      <c r="M9" s="323"/>
      <c r="N9" s="323"/>
      <c r="O9" s="323"/>
      <c r="P9" s="323"/>
      <c r="Q9" s="323"/>
      <c r="R9" s="323"/>
    </row>
    <row r="10" spans="1:18" ht="11" thickBot="1" x14ac:dyDescent="0.3">
      <c r="A10" s="116">
        <v>3</v>
      </c>
      <c r="B10" s="121" t="s">
        <v>897</v>
      </c>
      <c r="C10" s="326">
        <v>92001.49</v>
      </c>
      <c r="D10" s="326">
        <v>89601.456413749998</v>
      </c>
      <c r="E10" s="326">
        <v>87194.74548025</v>
      </c>
      <c r="F10" s="326">
        <v>84607.327570330002</v>
      </c>
      <c r="G10" s="326">
        <v>4600.07</v>
      </c>
      <c r="H10" s="326">
        <v>4480.0728208299997</v>
      </c>
      <c r="I10" s="326">
        <v>4359.7372740800001</v>
      </c>
      <c r="J10" s="326">
        <v>4230.3663786699999</v>
      </c>
    </row>
    <row r="11" spans="1:18" ht="11" thickBot="1" x14ac:dyDescent="0.3">
      <c r="A11" s="116">
        <v>4</v>
      </c>
      <c r="B11" s="121" t="s">
        <v>898</v>
      </c>
      <c r="C11" s="326">
        <v>51885.01</v>
      </c>
      <c r="D11" s="326">
        <v>50774.62170086</v>
      </c>
      <c r="E11" s="326">
        <v>50409.392453779998</v>
      </c>
      <c r="F11" s="326">
        <v>49376.610627330003</v>
      </c>
      <c r="G11" s="326">
        <v>6752.11</v>
      </c>
      <c r="H11" s="326">
        <v>6606.7737774200004</v>
      </c>
      <c r="I11" s="326">
        <v>6568.3302040799999</v>
      </c>
      <c r="J11" s="326">
        <v>6427.8911314200004</v>
      </c>
    </row>
    <row r="12" spans="1:18" ht="21.5" thickBot="1" x14ac:dyDescent="0.3">
      <c r="A12" s="116">
        <v>5</v>
      </c>
      <c r="B12" s="112" t="s">
        <v>449</v>
      </c>
      <c r="C12" s="322">
        <v>19641.91740283</v>
      </c>
      <c r="D12" s="322">
        <v>19281.500670000001</v>
      </c>
      <c r="E12" s="322">
        <v>19207.400597169999</v>
      </c>
      <c r="F12" s="322">
        <v>18658.311254830001</v>
      </c>
      <c r="G12" s="322">
        <v>11173.84632375</v>
      </c>
      <c r="H12" s="322">
        <v>11186.135216750001</v>
      </c>
      <c r="I12" s="322">
        <v>11085.22493484</v>
      </c>
      <c r="J12" s="322">
        <v>10604.22455791</v>
      </c>
      <c r="K12" s="323"/>
      <c r="L12" s="323"/>
      <c r="M12" s="323"/>
      <c r="N12" s="323"/>
      <c r="O12" s="323"/>
      <c r="P12" s="323"/>
      <c r="Q12" s="323"/>
      <c r="R12" s="323"/>
    </row>
    <row r="13" spans="1:18" ht="21.5" thickBot="1" x14ac:dyDescent="0.3">
      <c r="A13" s="116">
        <v>6</v>
      </c>
      <c r="B13" s="121" t="s">
        <v>899</v>
      </c>
      <c r="C13" s="326">
        <v>298.97497657999998</v>
      </c>
      <c r="D13" s="326">
        <v>0</v>
      </c>
      <c r="E13" s="326">
        <v>0</v>
      </c>
      <c r="F13" s="326">
        <v>0</v>
      </c>
      <c r="G13" s="326">
        <v>74.388762499999999</v>
      </c>
      <c r="H13" s="326">
        <v>0</v>
      </c>
      <c r="I13" s="326">
        <v>0</v>
      </c>
      <c r="J13" s="326">
        <v>0</v>
      </c>
    </row>
    <row r="14" spans="1:18" ht="11" thickBot="1" x14ac:dyDescent="0.3">
      <c r="A14" s="116">
        <v>7</v>
      </c>
      <c r="B14" s="121" t="s">
        <v>900</v>
      </c>
      <c r="C14" s="326">
        <v>19249.113194580001</v>
      </c>
      <c r="D14" s="326">
        <v>19200.171438330002</v>
      </c>
      <c r="E14" s="326">
        <v>19126.0713655</v>
      </c>
      <c r="F14" s="326">
        <v>18581.151945500002</v>
      </c>
      <c r="G14" s="326">
        <v>11005.62832958</v>
      </c>
      <c r="H14" s="326">
        <v>11104.80598508</v>
      </c>
      <c r="I14" s="326">
        <v>11003.895703169999</v>
      </c>
      <c r="J14" s="326">
        <v>10527.06524858</v>
      </c>
    </row>
    <row r="15" spans="1:18" ht="11" thickBot="1" x14ac:dyDescent="0.3">
      <c r="A15" s="116">
        <v>8</v>
      </c>
      <c r="B15" s="121" t="s">
        <v>901</v>
      </c>
      <c r="C15" s="326">
        <v>93.829231669999999</v>
      </c>
      <c r="D15" s="326">
        <v>81.329231669999999</v>
      </c>
      <c r="E15" s="326">
        <v>81.329231669999999</v>
      </c>
      <c r="F15" s="326">
        <v>77.159309329999999</v>
      </c>
      <c r="G15" s="326">
        <v>93.829231669999999</v>
      </c>
      <c r="H15" s="326">
        <v>81.329231669999999</v>
      </c>
      <c r="I15" s="326">
        <v>81.329231669999999</v>
      </c>
      <c r="J15" s="326">
        <v>77.159309329999999</v>
      </c>
    </row>
    <row r="16" spans="1:18" ht="11" thickBot="1" x14ac:dyDescent="0.3">
      <c r="A16" s="116">
        <v>9</v>
      </c>
      <c r="B16" s="112" t="s">
        <v>450</v>
      </c>
      <c r="C16" s="783"/>
      <c r="D16" s="783"/>
      <c r="E16" s="783"/>
      <c r="F16" s="783"/>
      <c r="G16" s="322">
        <v>0</v>
      </c>
      <c r="H16" s="322">
        <v>0</v>
      </c>
      <c r="I16" s="322">
        <v>0</v>
      </c>
      <c r="J16" s="322">
        <v>0</v>
      </c>
    </row>
    <row r="17" spans="1:18" ht="11" thickBot="1" x14ac:dyDescent="0.3">
      <c r="A17" s="116">
        <v>10</v>
      </c>
      <c r="B17" s="112" t="s">
        <v>451</v>
      </c>
      <c r="C17" s="322">
        <v>16667.035615149998</v>
      </c>
      <c r="D17" s="322">
        <v>17065.888461309998</v>
      </c>
      <c r="E17" s="322">
        <v>19336.938085400001</v>
      </c>
      <c r="F17" s="322">
        <v>21408.359384089999</v>
      </c>
      <c r="G17" s="322">
        <v>2654.6321828300001</v>
      </c>
      <c r="H17" s="322">
        <v>2764.25599891</v>
      </c>
      <c r="I17" s="322">
        <v>3025.0384893299997</v>
      </c>
      <c r="J17" s="322">
        <v>3290.8666821699999</v>
      </c>
      <c r="K17" s="323"/>
      <c r="L17" s="323"/>
      <c r="M17" s="323"/>
      <c r="N17" s="323"/>
      <c r="O17" s="323"/>
      <c r="P17" s="323"/>
      <c r="Q17" s="323"/>
      <c r="R17" s="323"/>
    </row>
    <row r="18" spans="1:18" ht="26.5" customHeight="1" thickBot="1" x14ac:dyDescent="0.3">
      <c r="A18" s="116">
        <v>11</v>
      </c>
      <c r="B18" s="121" t="s">
        <v>903</v>
      </c>
      <c r="C18" s="326">
        <v>1339.70223248</v>
      </c>
      <c r="D18" s="326">
        <v>1400.93585581</v>
      </c>
      <c r="E18" s="326">
        <v>1433.9958994799999</v>
      </c>
      <c r="F18" s="326">
        <v>1493.30776767</v>
      </c>
      <c r="G18" s="326">
        <v>1339.7022325</v>
      </c>
      <c r="H18" s="326">
        <v>1400.93585583</v>
      </c>
      <c r="I18" s="326">
        <v>1433.9958995</v>
      </c>
      <c r="J18" s="326">
        <v>1493.30776767</v>
      </c>
    </row>
    <row r="19" spans="1:18" ht="19.5" customHeight="1" thickBot="1" x14ac:dyDescent="0.3">
      <c r="A19" s="116">
        <v>12</v>
      </c>
      <c r="B19" s="121" t="s">
        <v>904</v>
      </c>
      <c r="C19" s="326">
        <v>0.26094974999999998</v>
      </c>
      <c r="D19" s="326">
        <v>0.26094974999999998</v>
      </c>
      <c r="E19" s="326">
        <v>0.41852050000000002</v>
      </c>
      <c r="F19" s="326">
        <v>0.41852050000000002</v>
      </c>
      <c r="G19" s="326">
        <v>0.26094974999999998</v>
      </c>
      <c r="H19" s="326">
        <v>0.26094974999999998</v>
      </c>
      <c r="I19" s="326">
        <v>0.41852050000000002</v>
      </c>
      <c r="J19" s="326">
        <v>0.41852050000000002</v>
      </c>
    </row>
    <row r="20" spans="1:18" ht="15.5" customHeight="1" thickBot="1" x14ac:dyDescent="0.3">
      <c r="A20" s="116">
        <v>13</v>
      </c>
      <c r="B20" s="121" t="s">
        <v>902</v>
      </c>
      <c r="C20" s="326">
        <v>15327.07243292</v>
      </c>
      <c r="D20" s="326">
        <v>15664.691655750001</v>
      </c>
      <c r="E20" s="326">
        <v>17902.523665419998</v>
      </c>
      <c r="F20" s="326">
        <v>19914.633095919999</v>
      </c>
      <c r="G20" s="326">
        <v>1314.6690005799999</v>
      </c>
      <c r="H20" s="326">
        <v>1363.05919333</v>
      </c>
      <c r="I20" s="326">
        <v>1590.6240693299999</v>
      </c>
      <c r="J20" s="326">
        <v>1797.140394</v>
      </c>
    </row>
    <row r="21" spans="1:18" ht="11" thickBot="1" x14ac:dyDescent="0.3">
      <c r="A21" s="116">
        <v>14</v>
      </c>
      <c r="B21" s="112" t="s">
        <v>452</v>
      </c>
      <c r="C21" s="322">
        <v>4922.5643048900001</v>
      </c>
      <c r="D21" s="322">
        <v>4307.9086560600008</v>
      </c>
      <c r="E21" s="322">
        <v>4087.4369288899998</v>
      </c>
      <c r="F21" s="322">
        <v>3543.2386227500001</v>
      </c>
      <c r="G21" s="322">
        <v>4580.6620457500003</v>
      </c>
      <c r="H21" s="322">
        <v>3985.9148262499998</v>
      </c>
      <c r="I21" s="322">
        <v>3783.4115434999999</v>
      </c>
      <c r="J21" s="322">
        <v>3257.30350008</v>
      </c>
    </row>
    <row r="22" spans="1:18" ht="11" thickBot="1" x14ac:dyDescent="0.3">
      <c r="A22" s="116">
        <v>15</v>
      </c>
      <c r="B22" s="112" t="s">
        <v>453</v>
      </c>
      <c r="C22" s="322">
        <v>30637.633000919999</v>
      </c>
      <c r="D22" s="322">
        <v>29005.175681919998</v>
      </c>
      <c r="E22" s="322">
        <v>25414.323372250001</v>
      </c>
      <c r="F22" s="322">
        <v>21559.634011330003</v>
      </c>
      <c r="G22" s="322">
        <v>642.24791908000009</v>
      </c>
      <c r="H22" s="322">
        <v>636.67022599999996</v>
      </c>
      <c r="I22" s="322">
        <v>630.92748058000006</v>
      </c>
      <c r="J22" s="322">
        <v>3.2588115800000002</v>
      </c>
    </row>
    <row r="23" spans="1:18" ht="11" thickBot="1" x14ac:dyDescent="0.3">
      <c r="A23" s="122">
        <v>16</v>
      </c>
      <c r="B23" s="123" t="s">
        <v>454</v>
      </c>
      <c r="C23" s="786"/>
      <c r="D23" s="786"/>
      <c r="E23" s="786"/>
      <c r="F23" s="786"/>
      <c r="G23" s="324">
        <v>30441.67440666</v>
      </c>
      <c r="H23" s="324">
        <v>29659.822866160001</v>
      </c>
      <c r="I23" s="324">
        <v>29452.66992642</v>
      </c>
      <c r="J23" s="324">
        <v>27813.911061819999</v>
      </c>
    </row>
    <row r="24" spans="1:18" s="6" customFormat="1" ht="10.5" customHeight="1" thickBot="1" x14ac:dyDescent="0.3">
      <c r="A24" s="763" t="s">
        <v>455</v>
      </c>
      <c r="B24" s="763"/>
      <c r="C24" s="763"/>
      <c r="D24" s="763"/>
      <c r="E24" s="763"/>
      <c r="F24" s="763"/>
      <c r="G24" s="763"/>
      <c r="H24" s="763"/>
      <c r="I24" s="763"/>
      <c r="J24" s="763"/>
    </row>
    <row r="25" spans="1:18" ht="21.5" thickBot="1" x14ac:dyDescent="0.3">
      <c r="A25" s="116">
        <v>17</v>
      </c>
      <c r="B25" s="112" t="s">
        <v>456</v>
      </c>
      <c r="C25" s="322">
        <v>255.20100291999998</v>
      </c>
      <c r="D25" s="322">
        <v>191.66462533000001</v>
      </c>
      <c r="E25" s="322">
        <v>141.79218433000003</v>
      </c>
      <c r="F25" s="322">
        <v>131.81213500000001</v>
      </c>
      <c r="G25" s="322">
        <v>0</v>
      </c>
      <c r="H25" s="322">
        <v>0</v>
      </c>
      <c r="I25" s="322">
        <v>0</v>
      </c>
      <c r="J25" s="322">
        <v>0</v>
      </c>
    </row>
    <row r="26" spans="1:18" ht="11" thickBot="1" x14ac:dyDescent="0.3">
      <c r="A26" s="116">
        <v>18</v>
      </c>
      <c r="B26" s="112" t="s">
        <v>457</v>
      </c>
      <c r="C26" s="322">
        <v>3310.2482612499998</v>
      </c>
      <c r="D26" s="322">
        <v>2901.08965558</v>
      </c>
      <c r="E26" s="322">
        <v>2631.2888868300001</v>
      </c>
      <c r="F26" s="322">
        <v>2568.76475458</v>
      </c>
      <c r="G26" s="322">
        <v>1833.96615008</v>
      </c>
      <c r="H26" s="322">
        <v>1522.9077481700001</v>
      </c>
      <c r="I26" s="322">
        <v>1233.8705911700001</v>
      </c>
      <c r="J26" s="322">
        <v>1131.12899967</v>
      </c>
    </row>
    <row r="27" spans="1:18" ht="11" thickBot="1" x14ac:dyDescent="0.3">
      <c r="A27" s="116">
        <v>19</v>
      </c>
      <c r="B27" s="112" t="s">
        <v>458</v>
      </c>
      <c r="C27" s="322">
        <v>2813.2161401799999</v>
      </c>
      <c r="D27" s="322">
        <v>2292.21213218</v>
      </c>
      <c r="E27" s="322">
        <v>1705.71617401</v>
      </c>
      <c r="F27" s="322">
        <v>1615.0335574200001</v>
      </c>
      <c r="G27" s="322">
        <v>2813.21614017</v>
      </c>
      <c r="H27" s="322">
        <v>2292.2121321700001</v>
      </c>
      <c r="I27" s="322">
        <v>1705.7161739999999</v>
      </c>
      <c r="J27" s="322">
        <v>1615.0335574200001</v>
      </c>
    </row>
    <row r="28" spans="1:18" s="70" customFormat="1" ht="53" thickBot="1" x14ac:dyDescent="0.3">
      <c r="A28" s="116" t="s">
        <v>68</v>
      </c>
      <c r="B28" s="112" t="s">
        <v>459</v>
      </c>
      <c r="C28" s="785"/>
      <c r="D28" s="785"/>
      <c r="E28" s="785"/>
      <c r="F28" s="785"/>
      <c r="G28" s="322">
        <v>0</v>
      </c>
      <c r="H28" s="322">
        <v>0</v>
      </c>
      <c r="I28" s="322">
        <v>0</v>
      </c>
      <c r="J28" s="322">
        <v>0</v>
      </c>
    </row>
    <row r="29" spans="1:18" ht="21.5" thickBot="1" x14ac:dyDescent="0.3">
      <c r="A29" s="116" t="s">
        <v>69</v>
      </c>
      <c r="B29" s="68" t="s">
        <v>460</v>
      </c>
      <c r="C29" s="785"/>
      <c r="D29" s="785"/>
      <c r="E29" s="785"/>
      <c r="F29" s="785"/>
      <c r="G29" s="322">
        <v>0</v>
      </c>
      <c r="H29" s="322">
        <v>0</v>
      </c>
      <c r="I29" s="322">
        <v>0</v>
      </c>
      <c r="J29" s="322">
        <v>0</v>
      </c>
    </row>
    <row r="30" spans="1:18" ht="11" thickBot="1" x14ac:dyDescent="0.3">
      <c r="A30" s="122">
        <v>20</v>
      </c>
      <c r="B30" s="123" t="s">
        <v>461</v>
      </c>
      <c r="C30" s="324">
        <v>6378.6654043500002</v>
      </c>
      <c r="D30" s="324">
        <v>5384.9664130900001</v>
      </c>
      <c r="E30" s="324">
        <v>4478.7972451699998</v>
      </c>
      <c r="F30" s="324">
        <v>4315.610447</v>
      </c>
      <c r="G30" s="324">
        <v>4647.1822902499998</v>
      </c>
      <c r="H30" s="324">
        <v>3815.1198803400002</v>
      </c>
      <c r="I30" s="324">
        <v>2939.58676517</v>
      </c>
      <c r="J30" s="324">
        <v>2746.1625570900001</v>
      </c>
    </row>
    <row r="31" spans="1:18" s="70" customFormat="1" ht="17" customHeight="1" thickBot="1" x14ac:dyDescent="0.3">
      <c r="A31" s="126" t="s">
        <v>7</v>
      </c>
      <c r="B31" s="127" t="s">
        <v>462</v>
      </c>
      <c r="C31" s="322">
        <v>0</v>
      </c>
      <c r="D31" s="322">
        <v>0</v>
      </c>
      <c r="E31" s="322">
        <v>0</v>
      </c>
      <c r="F31" s="322">
        <v>0</v>
      </c>
      <c r="G31" s="322">
        <v>0</v>
      </c>
      <c r="H31" s="322">
        <v>0</v>
      </c>
      <c r="I31" s="322">
        <v>0</v>
      </c>
      <c r="J31" s="322">
        <v>0</v>
      </c>
    </row>
    <row r="32" spans="1:18" s="70" customFormat="1" ht="17" customHeight="1" thickBot="1" x14ac:dyDescent="0.3">
      <c r="A32" s="126" t="s">
        <v>8</v>
      </c>
      <c r="B32" s="127" t="s">
        <v>463</v>
      </c>
      <c r="C32" s="322">
        <v>0</v>
      </c>
      <c r="D32" s="322">
        <v>0</v>
      </c>
      <c r="E32" s="322">
        <v>0</v>
      </c>
      <c r="F32" s="322">
        <v>0</v>
      </c>
      <c r="G32" s="322">
        <v>0</v>
      </c>
      <c r="H32" s="322">
        <v>0</v>
      </c>
      <c r="I32" s="322">
        <v>0</v>
      </c>
      <c r="J32" s="322">
        <v>0</v>
      </c>
    </row>
    <row r="33" spans="1:10" s="70" customFormat="1" ht="17" customHeight="1" thickBot="1" x14ac:dyDescent="0.3">
      <c r="A33" s="116" t="s">
        <v>9</v>
      </c>
      <c r="B33" s="112" t="s">
        <v>464</v>
      </c>
      <c r="C33" s="322">
        <v>6378.6654043299995</v>
      </c>
      <c r="D33" s="322">
        <v>5384.9664130800002</v>
      </c>
      <c r="E33" s="322">
        <v>4478.7972451699998</v>
      </c>
      <c r="F33" s="322">
        <v>4315.610447</v>
      </c>
      <c r="G33" s="322">
        <v>4647.1822902499998</v>
      </c>
      <c r="H33" s="322">
        <v>3815.1198803299999</v>
      </c>
      <c r="I33" s="322">
        <v>2939.58676517</v>
      </c>
      <c r="J33" s="322">
        <v>2746.1625570799997</v>
      </c>
    </row>
    <row r="34" spans="1:10" s="6" customFormat="1" ht="11" customHeight="1" thickBot="1" x14ac:dyDescent="0.3">
      <c r="A34" s="777" t="s">
        <v>465</v>
      </c>
      <c r="B34" s="777"/>
      <c r="C34" s="777"/>
      <c r="D34" s="777"/>
      <c r="E34" s="777"/>
      <c r="F34" s="777"/>
      <c r="G34" s="777"/>
      <c r="H34" s="777"/>
      <c r="I34" s="777"/>
      <c r="J34" s="777"/>
    </row>
    <row r="35" spans="1:10" ht="11" thickBot="1" x14ac:dyDescent="0.3">
      <c r="A35" s="124" t="s">
        <v>70</v>
      </c>
      <c r="B35" s="125" t="s">
        <v>466</v>
      </c>
      <c r="C35" s="787"/>
      <c r="D35" s="787"/>
      <c r="E35" s="787"/>
      <c r="F35" s="787"/>
      <c r="G35" s="322">
        <v>48848.534990330001</v>
      </c>
      <c r="H35" s="322">
        <v>52351.282373419999</v>
      </c>
      <c r="I35" s="322">
        <v>54295.057214580003</v>
      </c>
      <c r="J35" s="322">
        <v>52701.435566330001</v>
      </c>
    </row>
    <row r="36" spans="1:10" ht="11" thickBot="1" x14ac:dyDescent="0.3">
      <c r="A36" s="124">
        <v>22</v>
      </c>
      <c r="B36" s="125" t="s">
        <v>467</v>
      </c>
      <c r="C36" s="787"/>
      <c r="D36" s="787"/>
      <c r="E36" s="787"/>
      <c r="F36" s="787"/>
      <c r="G36" s="322">
        <v>25794.492116419999</v>
      </c>
      <c r="H36" s="322">
        <v>25844.702985830001</v>
      </c>
      <c r="I36" s="322">
        <v>26513.083161250001</v>
      </c>
      <c r="J36" s="322">
        <v>25067.748504750001</v>
      </c>
    </row>
    <row r="37" spans="1:10" ht="11" thickBot="1" x14ac:dyDescent="0.3">
      <c r="A37" s="327">
        <v>23</v>
      </c>
      <c r="B37" s="328" t="s">
        <v>468</v>
      </c>
      <c r="C37" s="782"/>
      <c r="D37" s="782"/>
      <c r="E37" s="782"/>
      <c r="F37" s="782"/>
      <c r="G37" s="328">
        <v>1.91</v>
      </c>
      <c r="H37" s="329">
        <v>2.04</v>
      </c>
      <c r="I37" s="328">
        <v>2.06</v>
      </c>
      <c r="J37" s="329">
        <v>2.1</v>
      </c>
    </row>
    <row r="39" spans="1:10" x14ac:dyDescent="0.25">
      <c r="A39" s="118"/>
    </row>
  </sheetData>
  <sheetProtection password="C9A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zoomScaleNormal="100" workbookViewId="0">
      <selection activeCell="J16" sqref="J16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12" width="12.1796875" style="501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770" t="s">
        <v>474</v>
      </c>
      <c r="B1" s="770"/>
      <c r="C1" s="770"/>
      <c r="D1" s="770"/>
      <c r="E1" s="770"/>
      <c r="F1" s="770"/>
      <c r="G1" s="770"/>
      <c r="H1" s="527"/>
      <c r="I1" s="308" t="s">
        <v>746</v>
      </c>
      <c r="J1" s="527"/>
      <c r="K1" s="527"/>
      <c r="L1" s="527"/>
      <c r="O1" s="764"/>
    </row>
    <row r="2" spans="1:15" ht="11" customHeight="1" thickBot="1" x14ac:dyDescent="0.3">
      <c r="A2" s="790"/>
      <c r="B2" s="790"/>
      <c r="C2" s="130" t="s">
        <v>0</v>
      </c>
      <c r="D2" s="130" t="s">
        <v>1</v>
      </c>
      <c r="E2" s="130" t="s">
        <v>2</v>
      </c>
      <c r="F2" s="130" t="s">
        <v>3</v>
      </c>
      <c r="G2" s="119" t="s">
        <v>4</v>
      </c>
      <c r="H2" s="528"/>
      <c r="I2" s="528"/>
      <c r="J2" s="528"/>
      <c r="K2" s="528"/>
      <c r="L2" s="528"/>
      <c r="O2" s="764"/>
    </row>
    <row r="3" spans="1:15" ht="15.75" customHeight="1" thickBot="1" x14ac:dyDescent="0.3">
      <c r="A3" s="790"/>
      <c r="B3" s="790"/>
      <c r="C3" s="792" t="s">
        <v>469</v>
      </c>
      <c r="D3" s="792"/>
      <c r="E3" s="792"/>
      <c r="F3" s="792"/>
      <c r="G3" s="788" t="s">
        <v>470</v>
      </c>
      <c r="H3" s="529"/>
      <c r="I3" s="529"/>
      <c r="J3" s="529"/>
      <c r="K3" s="529"/>
      <c r="L3" s="529"/>
      <c r="O3" s="764"/>
    </row>
    <row r="4" spans="1:15" ht="21.5" customHeight="1" thickBot="1" x14ac:dyDescent="0.3">
      <c r="A4" s="791"/>
      <c r="B4" s="791"/>
      <c r="C4" s="170" t="s">
        <v>471</v>
      </c>
      <c r="D4" s="170" t="s">
        <v>472</v>
      </c>
      <c r="E4" s="170" t="s">
        <v>907</v>
      </c>
      <c r="F4" s="170" t="s">
        <v>473</v>
      </c>
      <c r="G4" s="789"/>
      <c r="H4" s="529"/>
      <c r="I4" s="529"/>
      <c r="J4" s="529"/>
      <c r="K4" s="529"/>
      <c r="L4" s="529"/>
      <c r="O4" s="764"/>
    </row>
    <row r="5" spans="1:15" s="6" customFormat="1" ht="11" thickBot="1" x14ac:dyDescent="0.3">
      <c r="A5" s="513" t="s">
        <v>475</v>
      </c>
      <c r="B5" s="553"/>
      <c r="C5" s="554"/>
      <c r="D5" s="554"/>
      <c r="E5" s="554"/>
      <c r="F5" s="554"/>
      <c r="G5" s="554"/>
      <c r="H5" s="526"/>
      <c r="I5" s="526"/>
      <c r="J5" s="526"/>
      <c r="K5" s="526"/>
      <c r="L5" s="526"/>
      <c r="O5" s="764"/>
    </row>
    <row r="6" spans="1:15" ht="11" thickBot="1" x14ac:dyDescent="0.3">
      <c r="A6" s="144">
        <v>1</v>
      </c>
      <c r="B6" s="146" t="s">
        <v>476</v>
      </c>
      <c r="C6" s="516">
        <v>15013.646626</v>
      </c>
      <c r="D6" s="410">
        <v>0</v>
      </c>
      <c r="E6" s="410">
        <v>0</v>
      </c>
      <c r="F6" s="515">
        <v>1668.0670259999999</v>
      </c>
      <c r="G6" s="515">
        <v>16681.713651999999</v>
      </c>
      <c r="H6" s="526"/>
      <c r="I6" s="526"/>
      <c r="J6" s="526"/>
      <c r="K6" s="526"/>
      <c r="L6" s="526"/>
      <c r="O6" s="764"/>
    </row>
    <row r="7" spans="1:15" ht="11" thickBot="1" x14ac:dyDescent="0.3">
      <c r="A7" s="137">
        <v>2</v>
      </c>
      <c r="B7" s="141" t="s">
        <v>477</v>
      </c>
      <c r="C7" s="517">
        <v>15013.646626</v>
      </c>
      <c r="D7" s="517">
        <v>0</v>
      </c>
      <c r="E7" s="517">
        <v>0</v>
      </c>
      <c r="F7" s="518">
        <v>1668.0670259999999</v>
      </c>
      <c r="G7" s="518">
        <v>16681.713651999999</v>
      </c>
      <c r="H7" s="530"/>
      <c r="I7" s="530"/>
      <c r="J7" s="530"/>
      <c r="K7" s="530"/>
      <c r="L7" s="530"/>
      <c r="O7" s="764"/>
    </row>
    <row r="8" spans="1:15" ht="11" thickBot="1" x14ac:dyDescent="0.3">
      <c r="A8" s="136">
        <v>3</v>
      </c>
      <c r="B8" s="142" t="s">
        <v>478</v>
      </c>
      <c r="C8" s="541"/>
      <c r="D8" s="519">
        <v>0</v>
      </c>
      <c r="E8" s="519">
        <v>0</v>
      </c>
      <c r="F8" s="409">
        <v>0</v>
      </c>
      <c r="G8" s="409">
        <v>0</v>
      </c>
      <c r="H8" s="531"/>
      <c r="I8" s="531"/>
      <c r="J8" s="531"/>
      <c r="K8" s="531"/>
      <c r="L8" s="531"/>
      <c r="O8" s="764"/>
    </row>
    <row r="9" spans="1:15" ht="11" thickBot="1" x14ac:dyDescent="0.3">
      <c r="A9" s="136">
        <v>4</v>
      </c>
      <c r="B9" s="146" t="s">
        <v>479</v>
      </c>
      <c r="C9" s="542"/>
      <c r="D9" s="410">
        <v>153163.22230600001</v>
      </c>
      <c r="E9" s="410">
        <v>390.08022499999998</v>
      </c>
      <c r="F9" s="410">
        <v>36.839919999999999</v>
      </c>
      <c r="G9" s="410">
        <v>143029.692197</v>
      </c>
      <c r="H9" s="526"/>
      <c r="I9" s="526"/>
      <c r="J9" s="526"/>
      <c r="K9" s="526"/>
      <c r="L9" s="526"/>
    </row>
    <row r="10" spans="1:15" ht="11" thickBot="1" x14ac:dyDescent="0.3">
      <c r="A10" s="136">
        <v>5</v>
      </c>
      <c r="B10" s="142" t="s">
        <v>447</v>
      </c>
      <c r="C10" s="541"/>
      <c r="D10" s="409">
        <v>95753.638153000007</v>
      </c>
      <c r="E10" s="409">
        <v>143.96184199999999</v>
      </c>
      <c r="F10" s="409">
        <v>13.863856999999999</v>
      </c>
      <c r="G10" s="409">
        <v>91116.583851999996</v>
      </c>
      <c r="H10" s="532"/>
      <c r="I10" s="532"/>
      <c r="J10" s="532"/>
      <c r="K10" s="532"/>
      <c r="L10" s="532"/>
    </row>
    <row r="11" spans="1:15" ht="11" thickBot="1" x14ac:dyDescent="0.3">
      <c r="A11" s="136">
        <v>6</v>
      </c>
      <c r="B11" s="142" t="s">
        <v>448</v>
      </c>
      <c r="C11" s="541"/>
      <c r="D11" s="409">
        <v>57409.584153000003</v>
      </c>
      <c r="E11" s="409">
        <v>246.11838299999999</v>
      </c>
      <c r="F11" s="409">
        <v>22.976063</v>
      </c>
      <c r="G11" s="409">
        <v>51913.108345000001</v>
      </c>
      <c r="H11" s="532"/>
      <c r="I11" s="532"/>
      <c r="J11" s="532"/>
      <c r="K11" s="532"/>
      <c r="L11" s="532"/>
    </row>
    <row r="12" spans="1:15" ht="11" thickBot="1" x14ac:dyDescent="0.3">
      <c r="A12" s="136">
        <v>7</v>
      </c>
      <c r="B12" s="146" t="s">
        <v>480</v>
      </c>
      <c r="C12" s="542"/>
      <c r="D12" s="410">
        <v>23472.747684000002</v>
      </c>
      <c r="E12" s="410">
        <v>597.07587100000001</v>
      </c>
      <c r="F12" s="410">
        <v>2986.8656019999999</v>
      </c>
      <c r="G12" s="410">
        <v>10608.636809</v>
      </c>
      <c r="H12" s="526"/>
      <c r="I12" s="526"/>
      <c r="J12" s="526"/>
      <c r="K12" s="526"/>
      <c r="L12" s="526"/>
    </row>
    <row r="13" spans="1:15" ht="11" thickBot="1" x14ac:dyDescent="0.3">
      <c r="A13" s="136">
        <v>8</v>
      </c>
      <c r="B13" s="142" t="s">
        <v>481</v>
      </c>
      <c r="C13" s="541"/>
      <c r="D13" s="409">
        <v>3587.6997190000002</v>
      </c>
      <c r="E13" s="409">
        <v>0</v>
      </c>
      <c r="F13" s="409">
        <v>0</v>
      </c>
      <c r="G13" s="409">
        <v>2817.8094590000001</v>
      </c>
      <c r="H13" s="532"/>
      <c r="I13" s="532"/>
      <c r="J13" s="532"/>
      <c r="K13" s="532"/>
      <c r="L13" s="532"/>
    </row>
    <row r="14" spans="1:15" ht="11" thickBot="1" x14ac:dyDescent="0.3">
      <c r="A14" s="136">
        <v>9</v>
      </c>
      <c r="B14" s="142" t="s">
        <v>482</v>
      </c>
      <c r="C14" s="541"/>
      <c r="D14" s="409">
        <v>19885.047965000002</v>
      </c>
      <c r="E14" s="409">
        <v>597.07587100000001</v>
      </c>
      <c r="F14" s="409">
        <v>2986.8656019999999</v>
      </c>
      <c r="G14" s="409">
        <v>7790.8273499999996</v>
      </c>
      <c r="H14" s="532"/>
      <c r="I14" s="532"/>
      <c r="J14" s="532"/>
      <c r="K14" s="532"/>
      <c r="L14" s="532"/>
    </row>
    <row r="15" spans="1:15" ht="11" thickBot="1" x14ac:dyDescent="0.3">
      <c r="A15" s="136">
        <v>10</v>
      </c>
      <c r="B15" s="146" t="s">
        <v>483</v>
      </c>
      <c r="C15" s="542"/>
      <c r="D15" s="410">
        <v>0</v>
      </c>
      <c r="E15" s="410">
        <v>0</v>
      </c>
      <c r="F15" s="410">
        <v>0</v>
      </c>
      <c r="G15" s="410">
        <v>0</v>
      </c>
      <c r="H15" s="532"/>
      <c r="I15" s="532"/>
      <c r="J15" s="532"/>
      <c r="K15" s="532"/>
      <c r="L15" s="532"/>
    </row>
    <row r="16" spans="1:15" ht="11" thickBot="1" x14ac:dyDescent="0.3">
      <c r="A16" s="137">
        <v>11</v>
      </c>
      <c r="B16" s="147" t="s">
        <v>484</v>
      </c>
      <c r="C16" s="520">
        <v>2.309272</v>
      </c>
      <c r="D16" s="520">
        <v>8645.7322110000005</v>
      </c>
      <c r="E16" s="520">
        <v>728.52783199999999</v>
      </c>
      <c r="F16" s="520">
        <v>779.59073599999999</v>
      </c>
      <c r="G16" s="520">
        <v>1143.8546530000001</v>
      </c>
      <c r="H16" s="526"/>
      <c r="I16" s="526"/>
      <c r="J16" s="526"/>
      <c r="K16" s="526"/>
      <c r="L16" s="526"/>
    </row>
    <row r="17" spans="1:12" ht="21.5" thickBot="1" x14ac:dyDescent="0.3">
      <c r="A17" s="137">
        <v>12</v>
      </c>
      <c r="B17" s="142" t="s">
        <v>485</v>
      </c>
      <c r="C17" s="539">
        <v>2.309272</v>
      </c>
      <c r="D17" s="543"/>
      <c r="E17" s="543"/>
      <c r="F17" s="543"/>
      <c r="G17" s="543"/>
      <c r="H17" s="532"/>
      <c r="I17" s="532"/>
      <c r="J17" s="532"/>
      <c r="K17" s="532"/>
      <c r="L17" s="532"/>
    </row>
    <row r="18" spans="1:12" ht="21.5" thickBot="1" x14ac:dyDescent="0.3">
      <c r="A18" s="136">
        <v>13</v>
      </c>
      <c r="B18" s="142" t="s">
        <v>486</v>
      </c>
      <c r="C18" s="542"/>
      <c r="D18" s="409">
        <v>8645.7322110000005</v>
      </c>
      <c r="E18" s="409">
        <v>728.52783199999999</v>
      </c>
      <c r="F18" s="409">
        <v>779.59073599999999</v>
      </c>
      <c r="G18" s="409">
        <v>1143.8546530000001</v>
      </c>
      <c r="H18" s="532"/>
      <c r="I18" s="532"/>
      <c r="J18" s="532"/>
      <c r="K18" s="532"/>
      <c r="L18" s="532"/>
    </row>
    <row r="19" spans="1:12" ht="11" thickBot="1" x14ac:dyDescent="0.3">
      <c r="A19" s="134">
        <v>14</v>
      </c>
      <c r="B19" s="135" t="s">
        <v>487</v>
      </c>
      <c r="C19" s="542"/>
      <c r="D19" s="544"/>
      <c r="E19" s="544"/>
      <c r="F19" s="544"/>
      <c r="G19" s="521">
        <v>171463.89731100001</v>
      </c>
      <c r="H19" s="533"/>
      <c r="I19" s="533"/>
      <c r="J19" s="533"/>
      <c r="K19" s="533"/>
      <c r="L19" s="533"/>
    </row>
    <row r="20" spans="1:12" s="6" customFormat="1" ht="13" customHeight="1" thickBot="1" x14ac:dyDescent="0.3">
      <c r="A20" s="513" t="s">
        <v>488</v>
      </c>
      <c r="B20" s="514"/>
      <c r="C20" s="522"/>
      <c r="D20" s="522"/>
      <c r="E20" s="522"/>
      <c r="F20" s="522"/>
      <c r="G20" s="522"/>
      <c r="H20" s="532"/>
      <c r="I20" s="532"/>
      <c r="J20" s="532"/>
      <c r="K20" s="532"/>
      <c r="L20" s="532"/>
    </row>
    <row r="21" spans="1:12" ht="11" thickBot="1" x14ac:dyDescent="0.3">
      <c r="A21" s="139">
        <v>15</v>
      </c>
      <c r="B21" s="146" t="s">
        <v>444</v>
      </c>
      <c r="C21" s="544"/>
      <c r="D21" s="544"/>
      <c r="E21" s="544"/>
      <c r="F21" s="544"/>
      <c r="G21" s="410">
        <v>1751.5444</v>
      </c>
      <c r="H21" s="532"/>
      <c r="I21" s="532"/>
      <c r="J21" s="532"/>
      <c r="K21" s="532"/>
      <c r="L21" s="532"/>
    </row>
    <row r="22" spans="1:12" ht="32" thickBot="1" x14ac:dyDescent="0.3">
      <c r="A22" s="139" t="s">
        <v>71</v>
      </c>
      <c r="B22" s="146" t="s">
        <v>489</v>
      </c>
      <c r="C22" s="542"/>
      <c r="D22" s="410">
        <v>11.615709000000001</v>
      </c>
      <c r="E22" s="410">
        <v>11.076494</v>
      </c>
      <c r="F22" s="410">
        <v>417.30779699999999</v>
      </c>
      <c r="G22" s="410">
        <v>374</v>
      </c>
      <c r="H22" s="532"/>
      <c r="I22" s="532"/>
      <c r="J22" s="532"/>
      <c r="K22" s="532"/>
      <c r="L22" s="532"/>
    </row>
    <row r="23" spans="1:12" ht="21.5" thickBot="1" x14ac:dyDescent="0.3">
      <c r="A23" s="139">
        <v>16</v>
      </c>
      <c r="B23" s="146" t="s">
        <v>490</v>
      </c>
      <c r="C23" s="542"/>
      <c r="D23" s="410">
        <v>0</v>
      </c>
      <c r="E23" s="410">
        <v>0</v>
      </c>
      <c r="F23" s="410">
        <v>0</v>
      </c>
      <c r="G23" s="410">
        <v>0</v>
      </c>
      <c r="H23" s="532"/>
      <c r="I23" s="532"/>
      <c r="J23" s="532"/>
      <c r="K23" s="532"/>
      <c r="L23" s="532"/>
    </row>
    <row r="24" spans="1:12" ht="11" thickBot="1" x14ac:dyDescent="0.3">
      <c r="A24" s="150">
        <v>17</v>
      </c>
      <c r="B24" s="147" t="s">
        <v>491</v>
      </c>
      <c r="C24" s="545"/>
      <c r="D24" s="520">
        <v>29331.985938000002</v>
      </c>
      <c r="E24" s="520">
        <v>12641.512315</v>
      </c>
      <c r="F24" s="520">
        <v>100849.941765</v>
      </c>
      <c r="G24" s="520">
        <v>96986.343154000002</v>
      </c>
      <c r="H24" s="532"/>
      <c r="I24" s="532"/>
      <c r="J24" s="532"/>
      <c r="K24" s="532"/>
      <c r="L24" s="532"/>
    </row>
    <row r="25" spans="1:12" ht="42.5" thickBot="1" x14ac:dyDescent="0.3">
      <c r="A25" s="136">
        <v>18</v>
      </c>
      <c r="B25" s="148" t="s">
        <v>492</v>
      </c>
      <c r="C25" s="541"/>
      <c r="D25" s="489">
        <v>0</v>
      </c>
      <c r="E25" s="489">
        <v>0</v>
      </c>
      <c r="F25" s="489">
        <v>524.76131099999998</v>
      </c>
      <c r="G25" s="489">
        <v>524.76131099999998</v>
      </c>
      <c r="H25" s="530"/>
      <c r="I25" s="530"/>
      <c r="J25" s="530"/>
      <c r="K25" s="530"/>
      <c r="L25" s="530"/>
    </row>
    <row r="26" spans="1:12" ht="42.5" thickBot="1" x14ac:dyDescent="0.3">
      <c r="A26" s="136">
        <v>19</v>
      </c>
      <c r="B26" s="148" t="s">
        <v>493</v>
      </c>
      <c r="C26" s="541"/>
      <c r="D26" s="489">
        <v>1923.5938960000001</v>
      </c>
      <c r="E26" s="489">
        <v>1007.5998</v>
      </c>
      <c r="F26" s="489">
        <v>1014.784114</v>
      </c>
      <c r="G26" s="489">
        <v>1710.9434040000001</v>
      </c>
      <c r="H26" s="530"/>
      <c r="I26" s="530"/>
      <c r="J26" s="530"/>
      <c r="K26" s="530"/>
      <c r="L26" s="530"/>
    </row>
    <row r="27" spans="1:12" ht="42.5" thickBot="1" x14ac:dyDescent="0.3">
      <c r="A27" s="136">
        <v>20</v>
      </c>
      <c r="B27" s="148" t="s">
        <v>494</v>
      </c>
      <c r="C27" s="541"/>
      <c r="D27" s="489">
        <v>21430.292202000001</v>
      </c>
      <c r="E27" s="489">
        <v>8329.8511870000002</v>
      </c>
      <c r="F27" s="489">
        <v>41079.833989999999</v>
      </c>
      <c r="G27" s="489">
        <v>49491.386507000003</v>
      </c>
      <c r="H27" s="530"/>
      <c r="I27" s="530"/>
      <c r="J27" s="530"/>
      <c r="K27" s="530"/>
      <c r="L27" s="530"/>
    </row>
    <row r="28" spans="1:12" ht="21.5" thickBot="1" x14ac:dyDescent="0.3">
      <c r="A28" s="136">
        <v>21</v>
      </c>
      <c r="B28" s="149" t="s">
        <v>495</v>
      </c>
      <c r="C28" s="541"/>
      <c r="D28" s="489">
        <v>51.118673999999999</v>
      </c>
      <c r="E28" s="489">
        <v>76.534925999999999</v>
      </c>
      <c r="F28" s="489">
        <v>1532.7203930000001</v>
      </c>
      <c r="G28" s="489">
        <v>1060.095055</v>
      </c>
      <c r="H28" s="530"/>
      <c r="I28" s="530"/>
      <c r="J28" s="530"/>
      <c r="K28" s="530"/>
      <c r="L28" s="530"/>
    </row>
    <row r="29" spans="1:12" ht="11" thickBot="1" x14ac:dyDescent="0.3">
      <c r="A29" s="137">
        <v>22</v>
      </c>
      <c r="B29" s="141" t="s">
        <v>496</v>
      </c>
      <c r="C29" s="541"/>
      <c r="D29" s="518">
        <v>1497.3410249999999</v>
      </c>
      <c r="E29" s="518">
        <v>1194.684994</v>
      </c>
      <c r="F29" s="518">
        <v>54491.159809999997</v>
      </c>
      <c r="G29" s="518">
        <v>40048.574994000002</v>
      </c>
      <c r="H29" s="530"/>
      <c r="I29" s="530"/>
      <c r="J29" s="530"/>
      <c r="K29" s="530"/>
      <c r="L29" s="530"/>
    </row>
    <row r="30" spans="1:12" ht="21.5" thickBot="1" x14ac:dyDescent="0.3">
      <c r="A30" s="136">
        <v>23</v>
      </c>
      <c r="B30" s="149" t="s">
        <v>495</v>
      </c>
      <c r="C30" s="541"/>
      <c r="D30" s="489">
        <v>933.20832600000006</v>
      </c>
      <c r="E30" s="489">
        <v>881.46884999999997</v>
      </c>
      <c r="F30" s="489">
        <v>38074.619269000003</v>
      </c>
      <c r="G30" s="489">
        <v>25655.841112999999</v>
      </c>
      <c r="H30" s="530"/>
      <c r="I30" s="530"/>
      <c r="J30" s="530"/>
      <c r="K30" s="530"/>
      <c r="L30" s="530"/>
    </row>
    <row r="31" spans="1:12" ht="42.5" thickBot="1" x14ac:dyDescent="0.3">
      <c r="A31" s="136">
        <v>24</v>
      </c>
      <c r="B31" s="142" t="s">
        <v>497</v>
      </c>
      <c r="C31" s="541"/>
      <c r="D31" s="489">
        <v>4480.7588150000001</v>
      </c>
      <c r="E31" s="489">
        <v>2109.376334</v>
      </c>
      <c r="F31" s="489">
        <v>3739.40254</v>
      </c>
      <c r="G31" s="489">
        <v>5210.6769379999996</v>
      </c>
      <c r="H31" s="530"/>
      <c r="I31" s="530"/>
      <c r="J31" s="530"/>
      <c r="K31" s="530"/>
      <c r="L31" s="530"/>
    </row>
    <row r="32" spans="1:12" ht="11" thickBot="1" x14ac:dyDescent="0.3">
      <c r="A32" s="139">
        <v>25</v>
      </c>
      <c r="B32" s="146" t="s">
        <v>498</v>
      </c>
      <c r="C32" s="542"/>
      <c r="D32" s="410">
        <v>0</v>
      </c>
      <c r="E32" s="410">
        <v>0</v>
      </c>
      <c r="F32" s="410">
        <v>0</v>
      </c>
      <c r="G32" s="410">
        <v>0</v>
      </c>
      <c r="H32" s="532"/>
      <c r="I32" s="532"/>
      <c r="J32" s="532"/>
      <c r="K32" s="532"/>
      <c r="L32" s="532"/>
    </row>
    <row r="33" spans="1:12" ht="11" thickBot="1" x14ac:dyDescent="0.3">
      <c r="A33" s="139">
        <v>26</v>
      </c>
      <c r="B33" s="146" t="s">
        <v>499</v>
      </c>
      <c r="C33" s="523">
        <v>0</v>
      </c>
      <c r="D33" s="523">
        <v>12267.293641</v>
      </c>
      <c r="E33" s="523">
        <v>566.08932900000002</v>
      </c>
      <c r="F33" s="523">
        <v>7042.5604869999997</v>
      </c>
      <c r="G33" s="523">
        <v>8517.7191519999997</v>
      </c>
      <c r="H33" s="534"/>
      <c r="I33" s="534"/>
      <c r="J33" s="534"/>
      <c r="K33" s="534"/>
      <c r="L33" s="534"/>
    </row>
    <row r="34" spans="1:12" ht="11" thickBot="1" x14ac:dyDescent="0.3">
      <c r="A34" s="136">
        <v>27</v>
      </c>
      <c r="B34" s="132" t="s">
        <v>500</v>
      </c>
      <c r="C34" s="541"/>
      <c r="D34" s="541"/>
      <c r="E34" s="541"/>
      <c r="F34" s="489">
        <v>0</v>
      </c>
      <c r="G34" s="489">
        <v>0</v>
      </c>
      <c r="H34" s="535"/>
      <c r="I34" s="535"/>
      <c r="J34" s="535"/>
      <c r="K34" s="535"/>
      <c r="L34" s="535"/>
    </row>
    <row r="35" spans="1:12" ht="42.5" thickBot="1" x14ac:dyDescent="0.3">
      <c r="A35" s="136">
        <v>28</v>
      </c>
      <c r="B35" s="132" t="s">
        <v>501</v>
      </c>
      <c r="C35" s="541"/>
      <c r="D35" s="489">
        <v>0</v>
      </c>
      <c r="E35" s="489">
        <v>0</v>
      </c>
      <c r="F35" s="489">
        <v>2500.11915</v>
      </c>
      <c r="G35" s="489">
        <v>2125.1012770000002</v>
      </c>
      <c r="H35" s="536"/>
      <c r="I35" s="536"/>
      <c r="J35" s="536"/>
      <c r="K35" s="536"/>
      <c r="L35" s="536"/>
    </row>
    <row r="36" spans="1:12" ht="21.5" thickBot="1" x14ac:dyDescent="0.3">
      <c r="A36" s="136">
        <v>29</v>
      </c>
      <c r="B36" s="132" t="s">
        <v>502</v>
      </c>
      <c r="C36" s="541"/>
      <c r="D36" s="489">
        <v>216.70769000000001</v>
      </c>
      <c r="E36" s="489">
        <v>0</v>
      </c>
      <c r="F36" s="489">
        <v>0</v>
      </c>
      <c r="G36" s="489">
        <v>216.70769000000001</v>
      </c>
      <c r="H36" s="536"/>
      <c r="I36" s="536"/>
      <c r="J36" s="536"/>
      <c r="K36" s="536"/>
      <c r="L36" s="536"/>
    </row>
    <row r="37" spans="1:12" ht="32" thickBot="1" x14ac:dyDescent="0.3">
      <c r="A37" s="136">
        <v>30</v>
      </c>
      <c r="B37" s="132" t="s">
        <v>503</v>
      </c>
      <c r="C37" s="541"/>
      <c r="D37" s="489">
        <v>561.87512700000002</v>
      </c>
      <c r="E37" s="489">
        <v>0</v>
      </c>
      <c r="F37" s="489">
        <v>0</v>
      </c>
      <c r="G37" s="489">
        <v>28.093755999999999</v>
      </c>
      <c r="H37" s="536"/>
      <c r="I37" s="536"/>
      <c r="J37" s="536"/>
      <c r="K37" s="536"/>
      <c r="L37" s="536"/>
    </row>
    <row r="38" spans="1:12" ht="21.5" thickBot="1" x14ac:dyDescent="0.3">
      <c r="A38" s="136">
        <v>31</v>
      </c>
      <c r="B38" s="132" t="s">
        <v>504</v>
      </c>
      <c r="C38" s="541"/>
      <c r="D38" s="489">
        <v>11488.710824</v>
      </c>
      <c r="E38" s="489">
        <v>566.08932900000002</v>
      </c>
      <c r="F38" s="489">
        <v>4542.4413370000002</v>
      </c>
      <c r="G38" s="489">
        <v>6147.8164290000004</v>
      </c>
      <c r="H38" s="536"/>
      <c r="I38" s="536"/>
      <c r="J38" s="536"/>
      <c r="K38" s="536"/>
      <c r="L38" s="536"/>
    </row>
    <row r="39" spans="1:12" ht="11" thickBot="1" x14ac:dyDescent="0.3">
      <c r="A39" s="139">
        <v>32</v>
      </c>
      <c r="B39" s="146" t="s">
        <v>505</v>
      </c>
      <c r="C39" s="541"/>
      <c r="D39" s="490">
        <v>7590.4843330000003</v>
      </c>
      <c r="E39" s="490">
        <v>4126.482043</v>
      </c>
      <c r="F39" s="490">
        <v>18333.041372</v>
      </c>
      <c r="G39" s="524">
        <v>1548.865501</v>
      </c>
      <c r="H39" s="537"/>
      <c r="I39" s="537"/>
      <c r="J39" s="537"/>
      <c r="K39" s="537"/>
      <c r="L39" s="537"/>
    </row>
    <row r="40" spans="1:12" ht="11" thickBot="1" x14ac:dyDescent="0.3">
      <c r="A40" s="139">
        <v>33</v>
      </c>
      <c r="B40" s="140" t="s">
        <v>222</v>
      </c>
      <c r="C40" s="541"/>
      <c r="D40" s="541"/>
      <c r="E40" s="541"/>
      <c r="F40" s="541"/>
      <c r="G40" s="525">
        <v>109178.472207</v>
      </c>
      <c r="H40" s="533"/>
      <c r="I40" s="533"/>
      <c r="J40" s="533"/>
      <c r="K40" s="533"/>
      <c r="L40" s="533"/>
    </row>
    <row r="41" spans="1:12" ht="11" thickBot="1" x14ac:dyDescent="0.3">
      <c r="A41" s="139">
        <v>34</v>
      </c>
      <c r="B41" s="140" t="s">
        <v>223</v>
      </c>
      <c r="C41" s="540"/>
      <c r="D41" s="540"/>
      <c r="E41" s="540"/>
      <c r="F41" s="540"/>
      <c r="G41" s="656">
        <v>157.04918180748001</v>
      </c>
      <c r="H41" s="538"/>
      <c r="I41" s="538"/>
      <c r="J41" s="538"/>
      <c r="K41" s="538"/>
      <c r="L41" s="538"/>
    </row>
  </sheetData>
  <sheetProtection password="C9A0" sheet="1" objects="1" scenarios="1"/>
  <mergeCells count="6">
    <mergeCell ref="O1:O8"/>
    <mergeCell ref="G3:G4"/>
    <mergeCell ref="A1:G1"/>
    <mergeCell ref="A2:B2"/>
    <mergeCell ref="A3:B4"/>
    <mergeCell ref="C3:F3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showGridLines="0" zoomScaleNormal="100" workbookViewId="0">
      <selection activeCell="G41" sqref="G41"/>
    </sheetView>
  </sheetViews>
  <sheetFormatPr defaultRowHeight="10.5" x14ac:dyDescent="0.25"/>
  <cols>
    <col min="1" max="1" width="4.54296875" style="72" customWidth="1"/>
    <col min="2" max="2" width="24" style="1" bestFit="1" customWidth="1"/>
    <col min="3" max="14" width="8.7265625" style="1"/>
    <col min="15" max="15" width="10.54296875" style="1" customWidth="1"/>
    <col min="16" max="16" width="10.08984375" style="1" customWidth="1"/>
    <col min="17" max="17" width="11.90625" style="1" customWidth="1"/>
    <col min="18" max="16384" width="8.7265625" style="1"/>
  </cols>
  <sheetData>
    <row r="1" spans="1:21" x14ac:dyDescent="0.25">
      <c r="A1" s="770" t="s">
        <v>537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  <c r="M1" s="770"/>
      <c r="N1" s="770"/>
      <c r="O1" s="770"/>
      <c r="P1" s="770"/>
      <c r="Q1" s="770"/>
      <c r="S1" s="308" t="s">
        <v>746</v>
      </c>
    </row>
    <row r="2" spans="1:21" ht="11" thickBot="1" x14ac:dyDescent="0.3">
      <c r="A2" s="152"/>
      <c r="B2" s="129"/>
      <c r="C2" s="205" t="s">
        <v>0</v>
      </c>
      <c r="D2" s="205" t="s">
        <v>1</v>
      </c>
      <c r="E2" s="205" t="s">
        <v>2</v>
      </c>
      <c r="F2" s="205" t="s">
        <v>3</v>
      </c>
      <c r="G2" s="205" t="s">
        <v>4</v>
      </c>
      <c r="H2" s="205" t="s">
        <v>23</v>
      </c>
      <c r="I2" s="205" t="s">
        <v>22</v>
      </c>
      <c r="J2" s="205" t="s">
        <v>24</v>
      </c>
      <c r="K2" s="205" t="s">
        <v>25</v>
      </c>
      <c r="L2" s="205" t="s">
        <v>26</v>
      </c>
      <c r="M2" s="205" t="s">
        <v>27</v>
      </c>
      <c r="N2" s="205" t="s">
        <v>28</v>
      </c>
      <c r="O2" s="205" t="s">
        <v>29</v>
      </c>
      <c r="P2" s="205" t="s">
        <v>72</v>
      </c>
      <c r="Q2" s="205" t="s">
        <v>73</v>
      </c>
    </row>
    <row r="3" spans="1:21" ht="40.5" customHeight="1" thickBot="1" x14ac:dyDescent="0.3">
      <c r="A3" s="152"/>
      <c r="B3" s="129"/>
      <c r="C3" s="792" t="s">
        <v>506</v>
      </c>
      <c r="D3" s="792"/>
      <c r="E3" s="792"/>
      <c r="F3" s="792"/>
      <c r="G3" s="792"/>
      <c r="H3" s="792"/>
      <c r="I3" s="792" t="s">
        <v>507</v>
      </c>
      <c r="J3" s="792"/>
      <c r="K3" s="792"/>
      <c r="L3" s="792"/>
      <c r="M3" s="792"/>
      <c r="N3" s="792"/>
      <c r="O3" s="793" t="s">
        <v>508</v>
      </c>
      <c r="P3" s="792" t="s">
        <v>509</v>
      </c>
      <c r="Q3" s="792"/>
    </row>
    <row r="4" spans="1:21" ht="57.75" customHeight="1" thickBot="1" x14ac:dyDescent="0.3">
      <c r="A4" s="152"/>
      <c r="B4" s="129"/>
      <c r="C4" s="794" t="s">
        <v>510</v>
      </c>
      <c r="D4" s="794"/>
      <c r="E4" s="794"/>
      <c r="F4" s="794" t="s">
        <v>511</v>
      </c>
      <c r="G4" s="794"/>
      <c r="H4" s="794"/>
      <c r="I4" s="794" t="s">
        <v>512</v>
      </c>
      <c r="J4" s="794"/>
      <c r="K4" s="794"/>
      <c r="L4" s="794" t="s">
        <v>513</v>
      </c>
      <c r="M4" s="794"/>
      <c r="N4" s="794"/>
      <c r="O4" s="793"/>
      <c r="P4" s="788" t="s">
        <v>514</v>
      </c>
      <c r="Q4" s="788" t="s">
        <v>515</v>
      </c>
      <c r="R4" s="70"/>
    </row>
    <row r="5" spans="1:21" ht="11" thickBot="1" x14ac:dyDescent="0.3">
      <c r="A5" s="153"/>
      <c r="B5" s="138"/>
      <c r="C5" s="151"/>
      <c r="D5" s="131" t="s">
        <v>516</v>
      </c>
      <c r="E5" s="131" t="s">
        <v>517</v>
      </c>
      <c r="F5" s="151"/>
      <c r="G5" s="130" t="s">
        <v>517</v>
      </c>
      <c r="H5" s="130" t="s">
        <v>518</v>
      </c>
      <c r="I5" s="151"/>
      <c r="J5" s="130" t="s">
        <v>516</v>
      </c>
      <c r="K5" s="130" t="s">
        <v>517</v>
      </c>
      <c r="L5" s="151"/>
      <c r="M5" s="130" t="s">
        <v>517</v>
      </c>
      <c r="N5" s="130" t="s">
        <v>518</v>
      </c>
      <c r="O5" s="151"/>
      <c r="P5" s="789"/>
      <c r="Q5" s="789"/>
      <c r="R5" s="70"/>
    </row>
    <row r="6" spans="1:21" ht="21.5" thickBot="1" x14ac:dyDescent="0.3">
      <c r="A6" s="156" t="s">
        <v>74</v>
      </c>
      <c r="B6" s="156" t="s">
        <v>519</v>
      </c>
      <c r="C6" s="489">
        <v>595.79999999999995</v>
      </c>
      <c r="D6" s="489">
        <v>595.79999999999995</v>
      </c>
      <c r="E6" s="489">
        <v>0</v>
      </c>
      <c r="F6" s="489">
        <v>0</v>
      </c>
      <c r="G6" s="489">
        <v>0</v>
      </c>
      <c r="H6" s="489">
        <v>0</v>
      </c>
      <c r="I6" s="489">
        <v>0</v>
      </c>
      <c r="J6" s="489">
        <v>0</v>
      </c>
      <c r="K6" s="489">
        <v>0</v>
      </c>
      <c r="L6" s="489">
        <v>0</v>
      </c>
      <c r="M6" s="489">
        <v>0</v>
      </c>
      <c r="N6" s="489">
        <v>0</v>
      </c>
      <c r="O6" s="489">
        <v>0</v>
      </c>
      <c r="P6" s="489">
        <v>0</v>
      </c>
      <c r="Q6" s="489">
        <v>0</v>
      </c>
      <c r="R6" s="323"/>
      <c r="S6" s="323"/>
      <c r="T6" s="323"/>
      <c r="U6" s="323"/>
    </row>
    <row r="7" spans="1:21" ht="11" thickBot="1" x14ac:dyDescent="0.3">
      <c r="A7" s="157" t="s">
        <v>30</v>
      </c>
      <c r="B7" s="140" t="s">
        <v>520</v>
      </c>
      <c r="C7" s="490">
        <v>143211.59999999998</v>
      </c>
      <c r="D7" s="490">
        <v>135191.29999999999</v>
      </c>
      <c r="E7" s="490">
        <v>8020.2999999999993</v>
      </c>
      <c r="F7" s="490">
        <v>3807.7</v>
      </c>
      <c r="G7" s="490">
        <v>0</v>
      </c>
      <c r="H7" s="490">
        <v>3807.7</v>
      </c>
      <c r="I7" s="490">
        <v>-633.1</v>
      </c>
      <c r="J7" s="490">
        <v>-275.60000000000002</v>
      </c>
      <c r="K7" s="490">
        <v>-357.5</v>
      </c>
      <c r="L7" s="490">
        <v>-2480.1</v>
      </c>
      <c r="M7" s="490">
        <v>0</v>
      </c>
      <c r="N7" s="490">
        <v>-2480.1</v>
      </c>
      <c r="O7" s="490">
        <v>0</v>
      </c>
      <c r="P7" s="490">
        <v>94011.6</v>
      </c>
      <c r="Q7" s="491">
        <v>692.8</v>
      </c>
      <c r="R7" s="323"/>
      <c r="S7" s="323"/>
      <c r="T7" s="323"/>
      <c r="U7" s="323"/>
    </row>
    <row r="8" spans="1:21" ht="11" thickBot="1" x14ac:dyDescent="0.3">
      <c r="A8" s="158" t="s">
        <v>31</v>
      </c>
      <c r="B8" s="546" t="s">
        <v>521</v>
      </c>
      <c r="C8" s="489">
        <v>0</v>
      </c>
      <c r="D8" s="489">
        <v>0</v>
      </c>
      <c r="E8" s="489">
        <v>0</v>
      </c>
      <c r="F8" s="489">
        <v>0</v>
      </c>
      <c r="G8" s="489">
        <v>0</v>
      </c>
      <c r="H8" s="489">
        <v>0</v>
      </c>
      <c r="I8" s="489">
        <v>0</v>
      </c>
      <c r="J8" s="489">
        <v>0</v>
      </c>
      <c r="K8" s="489">
        <v>0</v>
      </c>
      <c r="L8" s="489">
        <v>0</v>
      </c>
      <c r="M8" s="489">
        <v>0</v>
      </c>
      <c r="N8" s="489">
        <v>0</v>
      </c>
      <c r="O8" s="489">
        <v>0</v>
      </c>
      <c r="P8" s="489">
        <v>0</v>
      </c>
      <c r="Q8" s="489">
        <v>0</v>
      </c>
      <c r="R8" s="323"/>
      <c r="S8" s="323"/>
      <c r="T8" s="323"/>
      <c r="U8" s="323"/>
    </row>
    <row r="9" spans="1:21" ht="21.5" thickBot="1" x14ac:dyDescent="0.3">
      <c r="A9" s="158" t="s">
        <v>75</v>
      </c>
      <c r="B9" s="546" t="s">
        <v>522</v>
      </c>
      <c r="C9" s="489">
        <v>1641.5</v>
      </c>
      <c r="D9" s="489">
        <v>1639.3</v>
      </c>
      <c r="E9" s="489">
        <v>2.2000000000000002</v>
      </c>
      <c r="F9" s="489">
        <v>0</v>
      </c>
      <c r="G9" s="489">
        <v>0</v>
      </c>
      <c r="H9" s="489">
        <v>0</v>
      </c>
      <c r="I9" s="489">
        <v>-0.2</v>
      </c>
      <c r="J9" s="489">
        <v>-0.2</v>
      </c>
      <c r="K9" s="489">
        <v>0</v>
      </c>
      <c r="L9" s="489">
        <v>0</v>
      </c>
      <c r="M9" s="489">
        <v>0</v>
      </c>
      <c r="N9" s="489">
        <v>0</v>
      </c>
      <c r="O9" s="489">
        <v>0</v>
      </c>
      <c r="P9" s="489">
        <v>12.5</v>
      </c>
      <c r="Q9" s="489">
        <v>0</v>
      </c>
      <c r="R9" s="323"/>
      <c r="S9" s="323"/>
      <c r="T9" s="323"/>
      <c r="U9" s="323"/>
    </row>
    <row r="10" spans="1:21" ht="11" thickBot="1" x14ac:dyDescent="0.3">
      <c r="A10" s="158" t="s">
        <v>76</v>
      </c>
      <c r="B10" s="546" t="s">
        <v>523</v>
      </c>
      <c r="C10" s="489">
        <v>609.9</v>
      </c>
      <c r="D10" s="489">
        <v>609.9</v>
      </c>
      <c r="E10" s="489">
        <v>0</v>
      </c>
      <c r="F10" s="489">
        <v>0</v>
      </c>
      <c r="G10" s="489">
        <v>0</v>
      </c>
      <c r="H10" s="489">
        <v>0</v>
      </c>
      <c r="I10" s="489">
        <v>0</v>
      </c>
      <c r="J10" s="489">
        <v>0</v>
      </c>
      <c r="K10" s="489">
        <v>0</v>
      </c>
      <c r="L10" s="489">
        <v>0</v>
      </c>
      <c r="M10" s="489">
        <v>0</v>
      </c>
      <c r="N10" s="489">
        <v>0</v>
      </c>
      <c r="O10" s="489">
        <v>0</v>
      </c>
      <c r="P10" s="489">
        <v>300.89999999999998</v>
      </c>
      <c r="Q10" s="489">
        <v>0</v>
      </c>
      <c r="R10" s="323"/>
      <c r="S10" s="323"/>
      <c r="T10" s="323"/>
      <c r="U10" s="323"/>
    </row>
    <row r="11" spans="1:21" ht="11" thickBot="1" x14ac:dyDescent="0.3">
      <c r="A11" s="158" t="s">
        <v>77</v>
      </c>
      <c r="B11" s="546" t="s">
        <v>524</v>
      </c>
      <c r="C11" s="489">
        <v>6730</v>
      </c>
      <c r="D11" s="489">
        <v>6546.2</v>
      </c>
      <c r="E11" s="489">
        <v>183.8</v>
      </c>
      <c r="F11" s="489">
        <v>0</v>
      </c>
      <c r="G11" s="489">
        <v>0</v>
      </c>
      <c r="H11" s="489">
        <v>0</v>
      </c>
      <c r="I11" s="489">
        <v>-11.8</v>
      </c>
      <c r="J11" s="489">
        <v>-11.8</v>
      </c>
      <c r="K11" s="489">
        <v>0</v>
      </c>
      <c r="L11" s="489">
        <v>0</v>
      </c>
      <c r="M11" s="489">
        <v>0</v>
      </c>
      <c r="N11" s="489">
        <v>0</v>
      </c>
      <c r="O11" s="489">
        <v>0</v>
      </c>
      <c r="P11" s="489">
        <v>708.7</v>
      </c>
      <c r="Q11" s="489">
        <v>0</v>
      </c>
      <c r="R11" s="323"/>
      <c r="S11" s="323"/>
      <c r="T11" s="323"/>
      <c r="U11" s="323"/>
    </row>
    <row r="12" spans="1:21" ht="11" thickBot="1" x14ac:dyDescent="0.3">
      <c r="A12" s="158" t="s">
        <v>78</v>
      </c>
      <c r="B12" s="546" t="s">
        <v>525</v>
      </c>
      <c r="C12" s="489">
        <v>57469</v>
      </c>
      <c r="D12" s="489">
        <v>52511.6</v>
      </c>
      <c r="E12" s="489">
        <v>4957.3999999999996</v>
      </c>
      <c r="F12" s="489">
        <v>2033.1</v>
      </c>
      <c r="G12" s="489">
        <v>0</v>
      </c>
      <c r="H12" s="489">
        <v>2033.1</v>
      </c>
      <c r="I12" s="489">
        <v>-240.3</v>
      </c>
      <c r="J12" s="489">
        <v>-127.8</v>
      </c>
      <c r="K12" s="489">
        <v>-112.5</v>
      </c>
      <c r="L12" s="489">
        <v>-1261.8</v>
      </c>
      <c r="M12" s="489">
        <v>0</v>
      </c>
      <c r="N12" s="489">
        <v>-1261.8</v>
      </c>
      <c r="O12" s="489">
        <v>0</v>
      </c>
      <c r="P12" s="489">
        <v>39556.400000000001</v>
      </c>
      <c r="Q12" s="489">
        <v>403.6</v>
      </c>
      <c r="R12" s="323"/>
      <c r="S12" s="323"/>
      <c r="T12" s="323"/>
      <c r="U12" s="323"/>
    </row>
    <row r="13" spans="1:21" ht="11" thickBot="1" x14ac:dyDescent="0.3">
      <c r="A13" s="159" t="s">
        <v>79</v>
      </c>
      <c r="B13" s="120" t="s">
        <v>526</v>
      </c>
      <c r="C13" s="489">
        <v>36780.6</v>
      </c>
      <c r="D13" s="489">
        <v>33282.199999999997</v>
      </c>
      <c r="E13" s="489">
        <v>3498.4</v>
      </c>
      <c r="F13" s="489">
        <v>1771.4</v>
      </c>
      <c r="G13" s="489">
        <v>0</v>
      </c>
      <c r="H13" s="489">
        <v>1771.4</v>
      </c>
      <c r="I13" s="489">
        <v>-200.7</v>
      </c>
      <c r="J13" s="489">
        <v>-104.7</v>
      </c>
      <c r="K13" s="489">
        <v>-96</v>
      </c>
      <c r="L13" s="489">
        <v>-1117.3</v>
      </c>
      <c r="M13" s="489">
        <v>0</v>
      </c>
      <c r="N13" s="489">
        <v>-1117.3</v>
      </c>
      <c r="O13" s="489">
        <v>0</v>
      </c>
      <c r="P13" s="489">
        <v>29529.5</v>
      </c>
      <c r="Q13" s="489">
        <v>344.8</v>
      </c>
      <c r="R13" s="323"/>
      <c r="S13" s="323"/>
      <c r="T13" s="323"/>
      <c r="U13" s="323"/>
    </row>
    <row r="14" spans="1:21" ht="11" thickBot="1" x14ac:dyDescent="0.3">
      <c r="A14" s="158" t="s">
        <v>80</v>
      </c>
      <c r="B14" s="546" t="s">
        <v>527</v>
      </c>
      <c r="C14" s="489">
        <v>76761.2</v>
      </c>
      <c r="D14" s="489">
        <v>73884.3</v>
      </c>
      <c r="E14" s="489">
        <v>2876.9</v>
      </c>
      <c r="F14" s="489">
        <v>1774.6</v>
      </c>
      <c r="G14" s="489">
        <v>0</v>
      </c>
      <c r="H14" s="489">
        <v>1774.6</v>
      </c>
      <c r="I14" s="489">
        <v>-380.8</v>
      </c>
      <c r="J14" s="489">
        <v>-135.80000000000001</v>
      </c>
      <c r="K14" s="489">
        <v>-245</v>
      </c>
      <c r="L14" s="489">
        <v>-1218.3</v>
      </c>
      <c r="M14" s="489">
        <v>0</v>
      </c>
      <c r="N14" s="489">
        <v>-1218.3</v>
      </c>
      <c r="O14" s="489">
        <v>0</v>
      </c>
      <c r="P14" s="489">
        <v>53433.1</v>
      </c>
      <c r="Q14" s="489">
        <v>289.2</v>
      </c>
      <c r="R14" s="323"/>
      <c r="S14" s="323"/>
      <c r="T14" s="323"/>
      <c r="U14" s="323"/>
    </row>
    <row r="15" spans="1:21" ht="11" thickBot="1" x14ac:dyDescent="0.3">
      <c r="A15" s="155" t="s">
        <v>81</v>
      </c>
      <c r="B15" s="135" t="s">
        <v>528</v>
      </c>
      <c r="C15" s="491">
        <v>50784.3</v>
      </c>
      <c r="D15" s="491">
        <v>50782.3</v>
      </c>
      <c r="E15" s="491">
        <v>2</v>
      </c>
      <c r="F15" s="491">
        <v>0</v>
      </c>
      <c r="G15" s="491">
        <v>0</v>
      </c>
      <c r="H15" s="491">
        <v>0</v>
      </c>
      <c r="I15" s="491">
        <v>-11.4</v>
      </c>
      <c r="J15" s="491">
        <v>-11.3</v>
      </c>
      <c r="K15" s="491">
        <v>-0.1</v>
      </c>
      <c r="L15" s="491">
        <v>0</v>
      </c>
      <c r="M15" s="491">
        <v>0</v>
      </c>
      <c r="N15" s="491">
        <v>0</v>
      </c>
      <c r="O15" s="491">
        <v>0</v>
      </c>
      <c r="P15" s="491">
        <v>0</v>
      </c>
      <c r="Q15" s="491">
        <v>0</v>
      </c>
      <c r="R15" s="323"/>
      <c r="S15" s="323"/>
      <c r="T15" s="323"/>
      <c r="U15" s="323"/>
    </row>
    <row r="16" spans="1:21" ht="11" thickBot="1" x14ac:dyDescent="0.3">
      <c r="A16" s="158" t="s">
        <v>82</v>
      </c>
      <c r="B16" s="546" t="s">
        <v>521</v>
      </c>
      <c r="C16" s="489">
        <v>15</v>
      </c>
      <c r="D16" s="489">
        <v>15</v>
      </c>
      <c r="E16" s="489">
        <v>0</v>
      </c>
      <c r="F16" s="489">
        <v>0</v>
      </c>
      <c r="G16" s="489">
        <v>0</v>
      </c>
      <c r="H16" s="489">
        <v>0</v>
      </c>
      <c r="I16" s="489">
        <v>0</v>
      </c>
      <c r="J16" s="489">
        <v>0</v>
      </c>
      <c r="K16" s="489">
        <v>0</v>
      </c>
      <c r="L16" s="489">
        <v>0</v>
      </c>
      <c r="M16" s="489">
        <v>0</v>
      </c>
      <c r="N16" s="489">
        <v>0</v>
      </c>
      <c r="O16" s="489">
        <v>0</v>
      </c>
      <c r="P16" s="489">
        <v>0</v>
      </c>
      <c r="Q16" s="489">
        <v>0</v>
      </c>
      <c r="R16" s="323"/>
      <c r="S16" s="323"/>
      <c r="T16" s="323"/>
      <c r="U16" s="323"/>
    </row>
    <row r="17" spans="1:21" ht="21.5" thickBot="1" x14ac:dyDescent="0.3">
      <c r="A17" s="158" t="s">
        <v>83</v>
      </c>
      <c r="B17" s="546" t="s">
        <v>522</v>
      </c>
      <c r="C17" s="489">
        <v>35993.4</v>
      </c>
      <c r="D17" s="489">
        <v>35993.4</v>
      </c>
      <c r="E17" s="489">
        <v>0</v>
      </c>
      <c r="F17" s="489">
        <v>0</v>
      </c>
      <c r="G17" s="489">
        <v>0</v>
      </c>
      <c r="H17" s="489">
        <v>0</v>
      </c>
      <c r="I17" s="489">
        <v>-8</v>
      </c>
      <c r="J17" s="489">
        <v>-8</v>
      </c>
      <c r="K17" s="489">
        <v>0</v>
      </c>
      <c r="L17" s="489">
        <v>0</v>
      </c>
      <c r="M17" s="489">
        <v>0</v>
      </c>
      <c r="N17" s="489">
        <v>0</v>
      </c>
      <c r="O17" s="489">
        <v>0</v>
      </c>
      <c r="P17" s="489">
        <v>0</v>
      </c>
      <c r="Q17" s="489">
        <v>0</v>
      </c>
      <c r="R17" s="323"/>
      <c r="S17" s="323"/>
      <c r="T17" s="323"/>
      <c r="U17" s="323"/>
    </row>
    <row r="18" spans="1:21" ht="11" thickBot="1" x14ac:dyDescent="0.3">
      <c r="A18" s="158" t="s">
        <v>84</v>
      </c>
      <c r="B18" s="546" t="s">
        <v>523</v>
      </c>
      <c r="C18" s="489">
        <v>7995.8</v>
      </c>
      <c r="D18" s="489">
        <v>7995.8</v>
      </c>
      <c r="E18" s="489">
        <v>0</v>
      </c>
      <c r="F18" s="489">
        <v>0</v>
      </c>
      <c r="G18" s="489">
        <v>0</v>
      </c>
      <c r="H18" s="489">
        <v>0</v>
      </c>
      <c r="I18" s="489">
        <v>-0.8</v>
      </c>
      <c r="J18" s="489">
        <v>-0.8</v>
      </c>
      <c r="K18" s="489">
        <v>0</v>
      </c>
      <c r="L18" s="489">
        <v>0</v>
      </c>
      <c r="M18" s="489">
        <v>0</v>
      </c>
      <c r="N18" s="489">
        <v>0</v>
      </c>
      <c r="O18" s="489">
        <v>0</v>
      </c>
      <c r="P18" s="489">
        <v>0</v>
      </c>
      <c r="Q18" s="489">
        <v>0</v>
      </c>
      <c r="R18" s="323"/>
      <c r="S18" s="323"/>
      <c r="T18" s="323"/>
      <c r="U18" s="323"/>
    </row>
    <row r="19" spans="1:21" ht="11" thickBot="1" x14ac:dyDescent="0.3">
      <c r="A19" s="158" t="s">
        <v>85</v>
      </c>
      <c r="B19" s="546" t="s">
        <v>524</v>
      </c>
      <c r="C19" s="489">
        <v>6559.9</v>
      </c>
      <c r="D19" s="489">
        <v>6559.9</v>
      </c>
      <c r="E19" s="489">
        <v>0</v>
      </c>
      <c r="F19" s="489">
        <v>0</v>
      </c>
      <c r="G19" s="489">
        <v>0</v>
      </c>
      <c r="H19" s="489">
        <v>0</v>
      </c>
      <c r="I19" s="489">
        <v>-2.4</v>
      </c>
      <c r="J19" s="489">
        <v>-2.4</v>
      </c>
      <c r="K19" s="489">
        <v>0</v>
      </c>
      <c r="L19" s="489">
        <v>0</v>
      </c>
      <c r="M19" s="489">
        <v>0</v>
      </c>
      <c r="N19" s="489">
        <v>0</v>
      </c>
      <c r="O19" s="489">
        <v>0</v>
      </c>
      <c r="P19" s="489">
        <v>0</v>
      </c>
      <c r="Q19" s="489">
        <v>0</v>
      </c>
      <c r="R19" s="323"/>
      <c r="S19" s="323"/>
      <c r="T19" s="323"/>
      <c r="U19" s="323"/>
    </row>
    <row r="20" spans="1:21" ht="11" thickBot="1" x14ac:dyDescent="0.3">
      <c r="A20" s="158" t="s">
        <v>86</v>
      </c>
      <c r="B20" s="546" t="s">
        <v>525</v>
      </c>
      <c r="C20" s="489">
        <v>220.2</v>
      </c>
      <c r="D20" s="489">
        <v>218.2</v>
      </c>
      <c r="E20" s="489">
        <v>2</v>
      </c>
      <c r="F20" s="489">
        <v>0</v>
      </c>
      <c r="G20" s="489">
        <v>0</v>
      </c>
      <c r="H20" s="489">
        <v>0</v>
      </c>
      <c r="I20" s="489">
        <v>-0.2</v>
      </c>
      <c r="J20" s="489">
        <v>-0.1</v>
      </c>
      <c r="K20" s="489">
        <v>-0.1</v>
      </c>
      <c r="L20" s="489">
        <v>0</v>
      </c>
      <c r="M20" s="489">
        <v>0</v>
      </c>
      <c r="N20" s="489">
        <v>0</v>
      </c>
      <c r="O20" s="489">
        <v>0</v>
      </c>
      <c r="P20" s="489">
        <v>0</v>
      </c>
      <c r="Q20" s="489">
        <v>0</v>
      </c>
      <c r="R20" s="323"/>
      <c r="S20" s="323"/>
      <c r="T20" s="323"/>
      <c r="U20" s="323"/>
    </row>
    <row r="21" spans="1:21" ht="11" thickBot="1" x14ac:dyDescent="0.3">
      <c r="A21" s="155" t="s">
        <v>87</v>
      </c>
      <c r="B21" s="135" t="s">
        <v>402</v>
      </c>
      <c r="C21" s="491">
        <v>48492.6</v>
      </c>
      <c r="D21" s="491">
        <v>46211.1</v>
      </c>
      <c r="E21" s="491">
        <v>2281.5</v>
      </c>
      <c r="F21" s="491">
        <v>201.9</v>
      </c>
      <c r="G21" s="491">
        <v>0</v>
      </c>
      <c r="H21" s="491">
        <v>201.9</v>
      </c>
      <c r="I21" s="491">
        <v>-55.099999999999994</v>
      </c>
      <c r="J21" s="491">
        <v>-32.699999999999996</v>
      </c>
      <c r="K21" s="491">
        <v>-22.4</v>
      </c>
      <c r="L21" s="491">
        <v>-23.4</v>
      </c>
      <c r="M21" s="491">
        <v>0</v>
      </c>
      <c r="N21" s="491">
        <v>-23.4</v>
      </c>
      <c r="O21" s="491">
        <v>0</v>
      </c>
      <c r="P21" s="491">
        <v>1416.3000000000002</v>
      </c>
      <c r="Q21" s="491">
        <v>1.3</v>
      </c>
      <c r="R21" s="323"/>
      <c r="S21" s="323"/>
      <c r="T21" s="323"/>
      <c r="U21" s="323"/>
    </row>
    <row r="22" spans="1:21" ht="11" thickBot="1" x14ac:dyDescent="0.3">
      <c r="A22" s="158" t="s">
        <v>88</v>
      </c>
      <c r="B22" s="546" t="s">
        <v>521</v>
      </c>
      <c r="C22" s="489">
        <v>0</v>
      </c>
      <c r="D22" s="489">
        <v>0</v>
      </c>
      <c r="E22" s="489">
        <v>0</v>
      </c>
      <c r="F22" s="489">
        <v>0</v>
      </c>
      <c r="G22" s="489">
        <v>0</v>
      </c>
      <c r="H22" s="489">
        <v>0</v>
      </c>
      <c r="I22" s="489">
        <v>0</v>
      </c>
      <c r="J22" s="489">
        <v>0</v>
      </c>
      <c r="K22" s="489">
        <v>0</v>
      </c>
      <c r="L22" s="489">
        <v>0</v>
      </c>
      <c r="M22" s="489">
        <v>0</v>
      </c>
      <c r="N22" s="489">
        <v>0</v>
      </c>
      <c r="O22" s="492"/>
      <c r="P22" s="489">
        <v>0</v>
      </c>
      <c r="Q22" s="489">
        <v>0</v>
      </c>
      <c r="R22" s="323"/>
      <c r="S22" s="323"/>
      <c r="T22" s="323"/>
      <c r="U22" s="323"/>
    </row>
    <row r="23" spans="1:21" ht="21.5" thickBot="1" x14ac:dyDescent="0.3">
      <c r="A23" s="158" t="s">
        <v>89</v>
      </c>
      <c r="B23" s="546" t="s">
        <v>522</v>
      </c>
      <c r="C23" s="489">
        <v>28.099999999999998</v>
      </c>
      <c r="D23" s="489">
        <v>27.4</v>
      </c>
      <c r="E23" s="489">
        <v>0.7</v>
      </c>
      <c r="F23" s="489">
        <v>0</v>
      </c>
      <c r="G23" s="489">
        <v>0</v>
      </c>
      <c r="H23" s="489">
        <v>0</v>
      </c>
      <c r="I23" s="489">
        <v>0</v>
      </c>
      <c r="J23" s="489">
        <v>0</v>
      </c>
      <c r="K23" s="489">
        <v>0</v>
      </c>
      <c r="L23" s="489">
        <v>0</v>
      </c>
      <c r="M23" s="489">
        <v>0</v>
      </c>
      <c r="N23" s="489">
        <v>0</v>
      </c>
      <c r="O23" s="492"/>
      <c r="P23" s="489">
        <v>0</v>
      </c>
      <c r="Q23" s="489">
        <v>0</v>
      </c>
      <c r="R23" s="323"/>
      <c r="S23" s="323"/>
      <c r="T23" s="323"/>
      <c r="U23" s="323"/>
    </row>
    <row r="24" spans="1:21" ht="11" thickBot="1" x14ac:dyDescent="0.3">
      <c r="A24" s="158" t="s">
        <v>90</v>
      </c>
      <c r="B24" s="546" t="s">
        <v>523</v>
      </c>
      <c r="C24" s="489">
        <v>1600.3</v>
      </c>
      <c r="D24" s="489">
        <v>1600.3</v>
      </c>
      <c r="E24" s="489">
        <v>0</v>
      </c>
      <c r="F24" s="489">
        <v>0</v>
      </c>
      <c r="G24" s="489">
        <v>0</v>
      </c>
      <c r="H24" s="489">
        <v>0</v>
      </c>
      <c r="I24" s="489">
        <v>0</v>
      </c>
      <c r="J24" s="489">
        <v>0</v>
      </c>
      <c r="K24" s="489">
        <v>0</v>
      </c>
      <c r="L24" s="489">
        <v>0</v>
      </c>
      <c r="M24" s="489">
        <v>0</v>
      </c>
      <c r="N24" s="489">
        <v>0</v>
      </c>
      <c r="O24" s="492"/>
      <c r="P24" s="489">
        <v>0</v>
      </c>
      <c r="Q24" s="489">
        <v>0</v>
      </c>
      <c r="R24" s="323"/>
      <c r="S24" s="323"/>
      <c r="T24" s="323"/>
      <c r="U24" s="323"/>
    </row>
    <row r="25" spans="1:21" ht="11" thickBot="1" x14ac:dyDescent="0.3">
      <c r="A25" s="158" t="s">
        <v>91</v>
      </c>
      <c r="B25" s="546" t="s">
        <v>524</v>
      </c>
      <c r="C25" s="489">
        <v>2309.1999999999998</v>
      </c>
      <c r="D25" s="489">
        <v>2308.5</v>
      </c>
      <c r="E25" s="489">
        <v>0.7</v>
      </c>
      <c r="F25" s="489">
        <v>0</v>
      </c>
      <c r="G25" s="489">
        <v>0</v>
      </c>
      <c r="H25" s="489">
        <v>0</v>
      </c>
      <c r="I25" s="489">
        <v>0</v>
      </c>
      <c r="J25" s="489">
        <v>0</v>
      </c>
      <c r="K25" s="489">
        <v>0</v>
      </c>
      <c r="L25" s="489">
        <v>0</v>
      </c>
      <c r="M25" s="489">
        <v>0</v>
      </c>
      <c r="N25" s="489">
        <v>0</v>
      </c>
      <c r="O25" s="492"/>
      <c r="P25" s="489">
        <v>0</v>
      </c>
      <c r="Q25" s="489">
        <v>0</v>
      </c>
      <c r="R25" s="323"/>
      <c r="S25" s="323"/>
      <c r="T25" s="323"/>
      <c r="U25" s="323"/>
    </row>
    <row r="26" spans="1:21" ht="11" thickBot="1" x14ac:dyDescent="0.3">
      <c r="A26" s="158" t="s">
        <v>92</v>
      </c>
      <c r="B26" s="546" t="s">
        <v>525</v>
      </c>
      <c r="C26" s="489">
        <v>36566.800000000003</v>
      </c>
      <c r="D26" s="489">
        <v>34618.9</v>
      </c>
      <c r="E26" s="489">
        <v>1947.9</v>
      </c>
      <c r="F26" s="489">
        <v>178.8</v>
      </c>
      <c r="G26" s="489">
        <v>0</v>
      </c>
      <c r="H26" s="489">
        <v>178.8</v>
      </c>
      <c r="I26" s="489">
        <v>-38.299999999999997</v>
      </c>
      <c r="J26" s="489">
        <v>-25.4</v>
      </c>
      <c r="K26" s="489">
        <v>-12.9</v>
      </c>
      <c r="L26" s="489">
        <v>-17.2</v>
      </c>
      <c r="M26" s="489">
        <v>0</v>
      </c>
      <c r="N26" s="489">
        <v>-17.2</v>
      </c>
      <c r="O26" s="492"/>
      <c r="P26" s="489">
        <v>1356.4</v>
      </c>
      <c r="Q26" s="489">
        <v>0.5</v>
      </c>
      <c r="R26" s="323"/>
      <c r="S26" s="323"/>
      <c r="T26" s="323"/>
      <c r="U26" s="323"/>
    </row>
    <row r="27" spans="1:21" ht="11" thickBot="1" x14ac:dyDescent="0.3">
      <c r="A27" s="158" t="s">
        <v>93</v>
      </c>
      <c r="B27" s="546" t="s">
        <v>527</v>
      </c>
      <c r="C27" s="489">
        <v>7988.2</v>
      </c>
      <c r="D27" s="489">
        <v>7656</v>
      </c>
      <c r="E27" s="489">
        <v>332.2</v>
      </c>
      <c r="F27" s="489">
        <v>23.1</v>
      </c>
      <c r="G27" s="489">
        <v>0</v>
      </c>
      <c r="H27" s="489">
        <v>23.1</v>
      </c>
      <c r="I27" s="489">
        <v>-16.8</v>
      </c>
      <c r="J27" s="489">
        <v>-7.3</v>
      </c>
      <c r="K27" s="489">
        <v>-9.5</v>
      </c>
      <c r="L27" s="489">
        <v>-6.2</v>
      </c>
      <c r="M27" s="489">
        <v>0</v>
      </c>
      <c r="N27" s="489">
        <v>-6.2</v>
      </c>
      <c r="O27" s="492"/>
      <c r="P27" s="489">
        <v>59.9</v>
      </c>
      <c r="Q27" s="489">
        <v>0.8</v>
      </c>
      <c r="R27" s="323"/>
      <c r="S27" s="323"/>
      <c r="T27" s="323"/>
      <c r="U27" s="323"/>
    </row>
    <row r="28" spans="1:21" ht="11" thickBot="1" x14ac:dyDescent="0.3">
      <c r="A28" s="713" t="s">
        <v>94</v>
      </c>
      <c r="B28" s="696" t="s">
        <v>211</v>
      </c>
      <c r="C28" s="714">
        <v>243084.29999999996</v>
      </c>
      <c r="D28" s="714">
        <v>232780.49999999997</v>
      </c>
      <c r="E28" s="714">
        <v>10303.799999999999</v>
      </c>
      <c r="F28" s="714">
        <v>4009.6</v>
      </c>
      <c r="G28" s="714">
        <v>0</v>
      </c>
      <c r="H28" s="714">
        <v>4009.6</v>
      </c>
      <c r="I28" s="714">
        <v>-699.6</v>
      </c>
      <c r="J28" s="714">
        <v>-319.60000000000002</v>
      </c>
      <c r="K28" s="714">
        <v>-380</v>
      </c>
      <c r="L28" s="714">
        <v>-2503.5</v>
      </c>
      <c r="M28" s="714">
        <v>0</v>
      </c>
      <c r="N28" s="714">
        <v>-2503.5</v>
      </c>
      <c r="O28" s="714">
        <v>0</v>
      </c>
      <c r="P28" s="714">
        <v>95427.900000000009</v>
      </c>
      <c r="Q28" s="714">
        <v>694.09999999999991</v>
      </c>
      <c r="R28" s="323"/>
      <c r="S28" s="323"/>
      <c r="T28" s="323"/>
      <c r="U28" s="323"/>
    </row>
    <row r="29" spans="1:21" x14ac:dyDescent="0.25"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</row>
  </sheetData>
  <sheetProtection password="C9A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showGridLines="0" workbookViewId="0">
      <selection activeCell="C40" sqref="C40"/>
    </sheetView>
  </sheetViews>
  <sheetFormatPr defaultRowHeight="10.5" x14ac:dyDescent="0.25"/>
  <cols>
    <col min="1" max="1" width="3.7265625" style="72" customWidth="1"/>
    <col min="2" max="2" width="28.7265625" style="70" customWidth="1"/>
    <col min="3" max="3" width="12.26953125" style="70" customWidth="1"/>
    <col min="4" max="4" width="13" style="70" customWidth="1"/>
    <col min="5" max="14" width="12.26953125" style="70" customWidth="1"/>
    <col min="15" max="16384" width="8.7265625" style="70"/>
  </cols>
  <sheetData>
    <row r="1" spans="1:19" x14ac:dyDescent="0.25">
      <c r="A1" s="770" t="s">
        <v>942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  <c r="M1" s="770"/>
      <c r="N1" s="770"/>
      <c r="P1" s="308" t="s">
        <v>746</v>
      </c>
    </row>
    <row r="2" spans="1:19" ht="11" thickBot="1" x14ac:dyDescent="0.3">
      <c r="A2" s="206"/>
      <c r="B2" s="207"/>
      <c r="C2" s="550" t="s">
        <v>0</v>
      </c>
      <c r="D2" s="550" t="s">
        <v>1</v>
      </c>
      <c r="E2" s="550" t="s">
        <v>2</v>
      </c>
      <c r="F2" s="550" t="s">
        <v>3</v>
      </c>
      <c r="G2" s="550" t="s">
        <v>4</v>
      </c>
      <c r="H2" s="550" t="s">
        <v>23</v>
      </c>
      <c r="I2" s="550" t="s">
        <v>22</v>
      </c>
      <c r="J2" s="550" t="s">
        <v>24</v>
      </c>
      <c r="K2" s="550" t="s">
        <v>25</v>
      </c>
      <c r="L2" s="550" t="s">
        <v>26</v>
      </c>
      <c r="M2" s="550" t="s">
        <v>27</v>
      </c>
      <c r="N2" s="550" t="s">
        <v>28</v>
      </c>
    </row>
    <row r="3" spans="1:19" ht="16" customHeight="1" thickBot="1" x14ac:dyDescent="0.3">
      <c r="A3" s="206"/>
      <c r="B3" s="207"/>
      <c r="C3" s="795" t="s">
        <v>506</v>
      </c>
      <c r="D3" s="795"/>
      <c r="E3" s="795"/>
      <c r="F3" s="795"/>
      <c r="G3" s="795"/>
      <c r="H3" s="795"/>
      <c r="I3" s="795"/>
      <c r="J3" s="795"/>
      <c r="K3" s="795"/>
      <c r="L3" s="795"/>
      <c r="M3" s="795"/>
      <c r="N3" s="795"/>
    </row>
    <row r="4" spans="1:19" ht="16" customHeight="1" thickBot="1" x14ac:dyDescent="0.3">
      <c r="A4" s="206"/>
      <c r="B4" s="207"/>
      <c r="C4" s="794" t="s">
        <v>510</v>
      </c>
      <c r="D4" s="794"/>
      <c r="E4" s="794"/>
      <c r="F4" s="794" t="s">
        <v>511</v>
      </c>
      <c r="G4" s="794"/>
      <c r="H4" s="794"/>
      <c r="I4" s="794"/>
      <c r="J4" s="794"/>
      <c r="K4" s="794"/>
      <c r="L4" s="794"/>
      <c r="M4" s="794"/>
      <c r="N4" s="794"/>
    </row>
    <row r="5" spans="1:19" ht="14.5" customHeight="1" x14ac:dyDescent="0.25">
      <c r="A5" s="796"/>
      <c r="B5" s="797"/>
      <c r="C5" s="798"/>
      <c r="D5" s="788" t="s">
        <v>943</v>
      </c>
      <c r="E5" s="788" t="s">
        <v>944</v>
      </c>
      <c r="F5" s="798"/>
      <c r="G5" s="800" t="s">
        <v>945</v>
      </c>
      <c r="H5" s="788" t="s">
        <v>946</v>
      </c>
      <c r="I5" s="788" t="s">
        <v>947</v>
      </c>
      <c r="J5" s="788" t="s">
        <v>948</v>
      </c>
      <c r="K5" s="788" t="s">
        <v>949</v>
      </c>
      <c r="L5" s="788" t="s">
        <v>950</v>
      </c>
      <c r="M5" s="788" t="s">
        <v>951</v>
      </c>
      <c r="N5" s="788" t="s">
        <v>551</v>
      </c>
    </row>
    <row r="6" spans="1:19" x14ac:dyDescent="0.25">
      <c r="A6" s="796"/>
      <c r="B6" s="797"/>
      <c r="C6" s="798"/>
      <c r="D6" s="793"/>
      <c r="E6" s="793"/>
      <c r="F6" s="798"/>
      <c r="G6" s="801"/>
      <c r="H6" s="793"/>
      <c r="I6" s="793"/>
      <c r="J6" s="793"/>
      <c r="K6" s="793"/>
      <c r="L6" s="793"/>
      <c r="M6" s="793"/>
      <c r="N6" s="793"/>
    </row>
    <row r="7" spans="1:19" ht="41" customHeight="1" thickBot="1" x14ac:dyDescent="0.3">
      <c r="A7" s="153"/>
      <c r="B7" s="138"/>
      <c r="C7" s="551"/>
      <c r="D7" s="789"/>
      <c r="E7" s="789"/>
      <c r="F7" s="799"/>
      <c r="G7" s="802"/>
      <c r="H7" s="789"/>
      <c r="I7" s="789"/>
      <c r="J7" s="789"/>
      <c r="K7" s="789"/>
      <c r="L7" s="789"/>
      <c r="M7" s="789"/>
      <c r="N7" s="789"/>
    </row>
    <row r="8" spans="1:19" ht="21.5" thickBot="1" x14ac:dyDescent="0.3">
      <c r="A8" s="156" t="s">
        <v>74</v>
      </c>
      <c r="B8" s="133" t="s">
        <v>519</v>
      </c>
      <c r="C8" s="362">
        <v>595.79999999999995</v>
      </c>
      <c r="D8" s="362">
        <v>595.79999999999995</v>
      </c>
      <c r="E8" s="362">
        <v>0</v>
      </c>
      <c r="F8" s="362">
        <v>0</v>
      </c>
      <c r="G8" s="362">
        <v>0</v>
      </c>
      <c r="H8" s="362">
        <v>0</v>
      </c>
      <c r="I8" s="362">
        <v>0</v>
      </c>
      <c r="J8" s="362">
        <v>0</v>
      </c>
      <c r="K8" s="362">
        <v>0</v>
      </c>
      <c r="L8" s="362">
        <v>0</v>
      </c>
      <c r="M8" s="362">
        <v>0</v>
      </c>
      <c r="N8" s="362">
        <v>0</v>
      </c>
      <c r="O8" s="323"/>
      <c r="P8" s="323"/>
      <c r="Q8" s="323"/>
      <c r="R8" s="323"/>
      <c r="S8" s="323"/>
    </row>
    <row r="9" spans="1:19" ht="11" thickBot="1" x14ac:dyDescent="0.3">
      <c r="A9" s="157" t="s">
        <v>30</v>
      </c>
      <c r="B9" s="140" t="s">
        <v>520</v>
      </c>
      <c r="C9" s="361">
        <v>143211.59999999998</v>
      </c>
      <c r="D9" s="361">
        <v>143027.6</v>
      </c>
      <c r="E9" s="361">
        <v>184</v>
      </c>
      <c r="F9" s="361">
        <v>3807.7</v>
      </c>
      <c r="G9" s="361">
        <v>1308.8</v>
      </c>
      <c r="H9" s="361">
        <v>153.69999999999999</v>
      </c>
      <c r="I9" s="361">
        <v>276.10000000000002</v>
      </c>
      <c r="J9" s="361">
        <v>479.3</v>
      </c>
      <c r="K9" s="361">
        <v>1588.1999999999998</v>
      </c>
      <c r="L9" s="361">
        <v>1.3</v>
      </c>
      <c r="M9" s="361">
        <v>0.3</v>
      </c>
      <c r="N9" s="361">
        <v>3807.7</v>
      </c>
      <c r="O9" s="323"/>
      <c r="P9" s="323"/>
      <c r="Q9" s="323"/>
      <c r="R9" s="323"/>
      <c r="S9" s="323"/>
    </row>
    <row r="10" spans="1:19" ht="11" thickBot="1" x14ac:dyDescent="0.3">
      <c r="A10" s="159" t="s">
        <v>31</v>
      </c>
      <c r="B10" s="547" t="s">
        <v>521</v>
      </c>
      <c r="C10" s="362">
        <v>0</v>
      </c>
      <c r="D10" s="362">
        <v>0</v>
      </c>
      <c r="E10" s="362">
        <v>0</v>
      </c>
      <c r="F10" s="362">
        <v>0</v>
      </c>
      <c r="G10" s="362">
        <v>0</v>
      </c>
      <c r="H10" s="362">
        <v>0</v>
      </c>
      <c r="I10" s="362">
        <v>0</v>
      </c>
      <c r="J10" s="362">
        <v>0</v>
      </c>
      <c r="K10" s="362">
        <v>0</v>
      </c>
      <c r="L10" s="362">
        <v>0</v>
      </c>
      <c r="M10" s="362">
        <v>0</v>
      </c>
      <c r="N10" s="362">
        <v>0</v>
      </c>
      <c r="O10" s="323"/>
      <c r="P10" s="323"/>
      <c r="Q10" s="323"/>
      <c r="R10" s="323"/>
      <c r="S10" s="323"/>
    </row>
    <row r="11" spans="1:19" ht="11" thickBot="1" x14ac:dyDescent="0.3">
      <c r="A11" s="159" t="s">
        <v>75</v>
      </c>
      <c r="B11" s="547" t="s">
        <v>522</v>
      </c>
      <c r="C11" s="362">
        <v>1641.5</v>
      </c>
      <c r="D11" s="362">
        <v>1641.5</v>
      </c>
      <c r="E11" s="362">
        <v>0</v>
      </c>
      <c r="F11" s="362">
        <v>0</v>
      </c>
      <c r="G11" s="362">
        <v>0</v>
      </c>
      <c r="H11" s="362">
        <v>0</v>
      </c>
      <c r="I11" s="362">
        <v>0</v>
      </c>
      <c r="J11" s="362">
        <v>0</v>
      </c>
      <c r="K11" s="362">
        <v>0</v>
      </c>
      <c r="L11" s="362">
        <v>0</v>
      </c>
      <c r="M11" s="362">
        <v>0</v>
      </c>
      <c r="N11" s="362">
        <v>0</v>
      </c>
      <c r="O11" s="323"/>
      <c r="P11" s="323"/>
      <c r="Q11" s="323"/>
      <c r="R11" s="323"/>
      <c r="S11" s="323"/>
    </row>
    <row r="12" spans="1:19" ht="11" thickBot="1" x14ac:dyDescent="0.3">
      <c r="A12" s="159" t="s">
        <v>76</v>
      </c>
      <c r="B12" s="547" t="s">
        <v>523</v>
      </c>
      <c r="C12" s="362">
        <v>609.9</v>
      </c>
      <c r="D12" s="362">
        <v>609.9</v>
      </c>
      <c r="E12" s="362">
        <v>0</v>
      </c>
      <c r="F12" s="362">
        <v>0</v>
      </c>
      <c r="G12" s="362">
        <v>0</v>
      </c>
      <c r="H12" s="362">
        <v>0</v>
      </c>
      <c r="I12" s="362">
        <v>0</v>
      </c>
      <c r="J12" s="362">
        <v>0</v>
      </c>
      <c r="K12" s="362">
        <v>0</v>
      </c>
      <c r="L12" s="362">
        <v>0</v>
      </c>
      <c r="M12" s="362">
        <v>0</v>
      </c>
      <c r="N12" s="362">
        <v>0</v>
      </c>
      <c r="O12" s="323"/>
      <c r="P12" s="323"/>
      <c r="Q12" s="323"/>
      <c r="R12" s="323"/>
      <c r="S12" s="323"/>
    </row>
    <row r="13" spans="1:19" ht="11" thickBot="1" x14ac:dyDescent="0.3">
      <c r="A13" s="159" t="s">
        <v>77</v>
      </c>
      <c r="B13" s="547" t="s">
        <v>524</v>
      </c>
      <c r="C13" s="362">
        <v>6730</v>
      </c>
      <c r="D13" s="362">
        <v>6730</v>
      </c>
      <c r="E13" s="362">
        <v>0</v>
      </c>
      <c r="F13" s="362">
        <v>0</v>
      </c>
      <c r="G13" s="362">
        <v>0</v>
      </c>
      <c r="H13" s="362">
        <v>0</v>
      </c>
      <c r="I13" s="362">
        <v>0</v>
      </c>
      <c r="J13" s="362">
        <v>0</v>
      </c>
      <c r="K13" s="362">
        <v>0</v>
      </c>
      <c r="L13" s="362">
        <v>0</v>
      </c>
      <c r="M13" s="362">
        <v>0</v>
      </c>
      <c r="N13" s="362">
        <v>0</v>
      </c>
      <c r="O13" s="323"/>
      <c r="P13" s="323"/>
      <c r="Q13" s="323"/>
      <c r="R13" s="323"/>
      <c r="S13" s="323"/>
    </row>
    <row r="14" spans="1:19" ht="11" thickBot="1" x14ac:dyDescent="0.3">
      <c r="A14" s="159" t="s">
        <v>78</v>
      </c>
      <c r="B14" s="547" t="s">
        <v>525</v>
      </c>
      <c r="C14" s="362">
        <v>57469</v>
      </c>
      <c r="D14" s="362">
        <v>57419.1</v>
      </c>
      <c r="E14" s="362">
        <v>49.9</v>
      </c>
      <c r="F14" s="362">
        <v>2033.1</v>
      </c>
      <c r="G14" s="362">
        <v>631.4</v>
      </c>
      <c r="H14" s="362">
        <v>37.9</v>
      </c>
      <c r="I14" s="362">
        <v>105.7</v>
      </c>
      <c r="J14" s="362">
        <v>144.19999999999999</v>
      </c>
      <c r="K14" s="362">
        <v>1112.5999999999999</v>
      </c>
      <c r="L14" s="362">
        <v>1</v>
      </c>
      <c r="M14" s="362">
        <v>0.3</v>
      </c>
      <c r="N14" s="362">
        <v>2033.1</v>
      </c>
      <c r="O14" s="323"/>
      <c r="P14" s="323"/>
      <c r="Q14" s="323"/>
      <c r="R14" s="323"/>
      <c r="S14" s="323"/>
    </row>
    <row r="15" spans="1:19" ht="11" thickBot="1" x14ac:dyDescent="0.3">
      <c r="A15" s="558" t="s">
        <v>79</v>
      </c>
      <c r="B15" s="651" t="s">
        <v>952</v>
      </c>
      <c r="C15" s="653">
        <v>36780.6</v>
      </c>
      <c r="D15" s="653">
        <v>36731</v>
      </c>
      <c r="E15" s="653">
        <v>49.6</v>
      </c>
      <c r="F15" s="653">
        <v>1771.4</v>
      </c>
      <c r="G15" s="653">
        <v>475.4</v>
      </c>
      <c r="H15" s="653">
        <v>37.9</v>
      </c>
      <c r="I15" s="653">
        <v>105.7</v>
      </c>
      <c r="J15" s="653">
        <v>139.80000000000001</v>
      </c>
      <c r="K15" s="653">
        <v>1011.3</v>
      </c>
      <c r="L15" s="653">
        <v>1</v>
      </c>
      <c r="M15" s="653">
        <v>0.3</v>
      </c>
      <c r="N15" s="653">
        <v>1771.4</v>
      </c>
      <c r="O15" s="323"/>
      <c r="P15" s="323"/>
      <c r="Q15" s="323"/>
      <c r="R15" s="323"/>
      <c r="S15" s="323"/>
    </row>
    <row r="16" spans="1:19" ht="11" thickBot="1" x14ac:dyDescent="0.3">
      <c r="A16" s="159" t="s">
        <v>80</v>
      </c>
      <c r="B16" s="547" t="s">
        <v>527</v>
      </c>
      <c r="C16" s="362">
        <v>76761.2</v>
      </c>
      <c r="D16" s="362">
        <v>76627.100000000006</v>
      </c>
      <c r="E16" s="362">
        <v>134.1</v>
      </c>
      <c r="F16" s="362">
        <v>1774.6</v>
      </c>
      <c r="G16" s="362">
        <v>677.4</v>
      </c>
      <c r="H16" s="362">
        <v>115.8</v>
      </c>
      <c r="I16" s="362">
        <v>170.4</v>
      </c>
      <c r="J16" s="362">
        <v>335.1</v>
      </c>
      <c r="K16" s="362">
        <v>475.6</v>
      </c>
      <c r="L16" s="362">
        <v>0.3</v>
      </c>
      <c r="M16" s="362">
        <v>0</v>
      </c>
      <c r="N16" s="362">
        <v>1774.6</v>
      </c>
      <c r="O16" s="323"/>
      <c r="P16" s="323"/>
      <c r="Q16" s="323"/>
      <c r="R16" s="323"/>
      <c r="S16" s="323"/>
    </row>
    <row r="17" spans="1:19" ht="11" thickBot="1" x14ac:dyDescent="0.3">
      <c r="A17" s="157" t="s">
        <v>81</v>
      </c>
      <c r="B17" s="140" t="s">
        <v>528</v>
      </c>
      <c r="C17" s="361">
        <v>50784.3</v>
      </c>
      <c r="D17" s="361">
        <v>50784.3</v>
      </c>
      <c r="E17" s="361">
        <v>0</v>
      </c>
      <c r="F17" s="361">
        <v>0</v>
      </c>
      <c r="G17" s="361">
        <v>0</v>
      </c>
      <c r="H17" s="361">
        <v>0</v>
      </c>
      <c r="I17" s="361">
        <v>0</v>
      </c>
      <c r="J17" s="361">
        <v>0</v>
      </c>
      <c r="K17" s="361">
        <v>0</v>
      </c>
      <c r="L17" s="361">
        <v>0</v>
      </c>
      <c r="M17" s="361">
        <v>0</v>
      </c>
      <c r="N17" s="361">
        <v>0</v>
      </c>
      <c r="O17" s="323"/>
      <c r="P17" s="323"/>
      <c r="Q17" s="323"/>
      <c r="R17" s="323"/>
      <c r="S17" s="323"/>
    </row>
    <row r="18" spans="1:19" ht="11" thickBot="1" x14ac:dyDescent="0.3">
      <c r="A18" s="159" t="s">
        <v>82</v>
      </c>
      <c r="B18" s="547" t="s">
        <v>521</v>
      </c>
      <c r="C18" s="362">
        <v>15</v>
      </c>
      <c r="D18" s="362">
        <v>15</v>
      </c>
      <c r="E18" s="362">
        <v>0</v>
      </c>
      <c r="F18" s="362">
        <v>0</v>
      </c>
      <c r="G18" s="362">
        <v>0</v>
      </c>
      <c r="H18" s="362">
        <v>0</v>
      </c>
      <c r="I18" s="362">
        <v>0</v>
      </c>
      <c r="J18" s="362">
        <v>0</v>
      </c>
      <c r="K18" s="362">
        <v>0</v>
      </c>
      <c r="L18" s="362">
        <v>0</v>
      </c>
      <c r="M18" s="362">
        <v>0</v>
      </c>
      <c r="N18" s="362">
        <v>0</v>
      </c>
      <c r="O18" s="323"/>
      <c r="P18" s="323"/>
      <c r="Q18" s="323"/>
      <c r="R18" s="323"/>
      <c r="S18" s="323"/>
    </row>
    <row r="19" spans="1:19" ht="11" thickBot="1" x14ac:dyDescent="0.3">
      <c r="A19" s="159" t="s">
        <v>83</v>
      </c>
      <c r="B19" s="547" t="s">
        <v>522</v>
      </c>
      <c r="C19" s="362">
        <v>35993.4</v>
      </c>
      <c r="D19" s="362">
        <v>35993.4</v>
      </c>
      <c r="E19" s="362">
        <v>0</v>
      </c>
      <c r="F19" s="362">
        <v>0</v>
      </c>
      <c r="G19" s="362">
        <v>0</v>
      </c>
      <c r="H19" s="362">
        <v>0</v>
      </c>
      <c r="I19" s="362">
        <v>0</v>
      </c>
      <c r="J19" s="362">
        <v>0</v>
      </c>
      <c r="K19" s="362">
        <v>0</v>
      </c>
      <c r="L19" s="362">
        <v>0</v>
      </c>
      <c r="M19" s="362">
        <v>0</v>
      </c>
      <c r="N19" s="362">
        <v>0</v>
      </c>
      <c r="O19" s="323"/>
      <c r="P19" s="323"/>
      <c r="Q19" s="323"/>
      <c r="R19" s="323"/>
      <c r="S19" s="323"/>
    </row>
    <row r="20" spans="1:19" ht="11" thickBot="1" x14ac:dyDescent="0.3">
      <c r="A20" s="159" t="s">
        <v>84</v>
      </c>
      <c r="B20" s="547" t="s">
        <v>523</v>
      </c>
      <c r="C20" s="362">
        <v>7995.8</v>
      </c>
      <c r="D20" s="362">
        <v>7995.8</v>
      </c>
      <c r="E20" s="362">
        <v>0</v>
      </c>
      <c r="F20" s="362">
        <v>0</v>
      </c>
      <c r="G20" s="362">
        <v>0</v>
      </c>
      <c r="H20" s="362">
        <v>0</v>
      </c>
      <c r="I20" s="362">
        <v>0</v>
      </c>
      <c r="J20" s="362">
        <v>0</v>
      </c>
      <c r="K20" s="362">
        <v>0</v>
      </c>
      <c r="L20" s="362">
        <v>0</v>
      </c>
      <c r="M20" s="362">
        <v>0</v>
      </c>
      <c r="N20" s="362">
        <v>0</v>
      </c>
      <c r="O20" s="323"/>
      <c r="P20" s="323"/>
      <c r="Q20" s="323"/>
      <c r="R20" s="323"/>
      <c r="S20" s="323"/>
    </row>
    <row r="21" spans="1:19" ht="11" thickBot="1" x14ac:dyDescent="0.3">
      <c r="A21" s="159" t="s">
        <v>85</v>
      </c>
      <c r="B21" s="547" t="s">
        <v>524</v>
      </c>
      <c r="C21" s="362">
        <v>6559.9</v>
      </c>
      <c r="D21" s="362">
        <v>6559.9</v>
      </c>
      <c r="E21" s="362">
        <v>0</v>
      </c>
      <c r="F21" s="362">
        <v>0</v>
      </c>
      <c r="G21" s="362">
        <v>0</v>
      </c>
      <c r="H21" s="362">
        <v>0</v>
      </c>
      <c r="I21" s="362">
        <v>0</v>
      </c>
      <c r="J21" s="362">
        <v>0</v>
      </c>
      <c r="K21" s="362">
        <v>0</v>
      </c>
      <c r="L21" s="362">
        <v>0</v>
      </c>
      <c r="M21" s="362">
        <v>0</v>
      </c>
      <c r="N21" s="362">
        <v>0</v>
      </c>
      <c r="O21" s="323"/>
      <c r="P21" s="323"/>
      <c r="Q21" s="323"/>
      <c r="R21" s="323"/>
      <c r="S21" s="323"/>
    </row>
    <row r="22" spans="1:19" ht="11" thickBot="1" x14ac:dyDescent="0.3">
      <c r="A22" s="159" t="s">
        <v>86</v>
      </c>
      <c r="B22" s="547" t="s">
        <v>525</v>
      </c>
      <c r="C22" s="362">
        <v>220.2</v>
      </c>
      <c r="D22" s="362">
        <v>220.2</v>
      </c>
      <c r="E22" s="362">
        <v>0</v>
      </c>
      <c r="F22" s="362">
        <v>0</v>
      </c>
      <c r="G22" s="362">
        <v>0</v>
      </c>
      <c r="H22" s="362">
        <v>0</v>
      </c>
      <c r="I22" s="362">
        <v>0</v>
      </c>
      <c r="J22" s="362">
        <v>0</v>
      </c>
      <c r="K22" s="362">
        <v>0</v>
      </c>
      <c r="L22" s="362">
        <v>0</v>
      </c>
      <c r="M22" s="362">
        <v>0</v>
      </c>
      <c r="N22" s="362">
        <v>0</v>
      </c>
      <c r="O22" s="323"/>
      <c r="P22" s="323"/>
      <c r="Q22" s="323"/>
      <c r="R22" s="323"/>
      <c r="S22" s="323"/>
    </row>
    <row r="23" spans="1:19" ht="11" thickBot="1" x14ac:dyDescent="0.3">
      <c r="A23" s="155" t="s">
        <v>87</v>
      </c>
      <c r="B23" s="135" t="s">
        <v>402</v>
      </c>
      <c r="C23" s="364">
        <v>48492.6</v>
      </c>
      <c r="D23" s="654"/>
      <c r="E23" s="654"/>
      <c r="F23" s="364">
        <v>201.9</v>
      </c>
      <c r="G23" s="654"/>
      <c r="H23" s="654"/>
      <c r="I23" s="654"/>
      <c r="J23" s="654"/>
      <c r="K23" s="654"/>
      <c r="L23" s="654"/>
      <c r="M23" s="654"/>
      <c r="N23" s="364">
        <v>201.9</v>
      </c>
      <c r="O23" s="323"/>
      <c r="P23" s="323"/>
      <c r="Q23" s="323"/>
      <c r="R23" s="323"/>
      <c r="S23" s="323"/>
    </row>
    <row r="24" spans="1:19" ht="11" thickBot="1" x14ac:dyDescent="0.3">
      <c r="A24" s="159" t="s">
        <v>88</v>
      </c>
      <c r="B24" s="547" t="s">
        <v>521</v>
      </c>
      <c r="C24" s="362">
        <v>0</v>
      </c>
      <c r="D24" s="655"/>
      <c r="E24" s="655"/>
      <c r="F24" s="362">
        <v>0</v>
      </c>
      <c r="G24" s="655"/>
      <c r="H24" s="655"/>
      <c r="I24" s="655"/>
      <c r="J24" s="655"/>
      <c r="K24" s="655"/>
      <c r="L24" s="655"/>
      <c r="M24" s="655"/>
      <c r="N24" s="362">
        <v>0</v>
      </c>
      <c r="O24" s="323"/>
      <c r="P24" s="323"/>
      <c r="Q24" s="323"/>
      <c r="R24" s="323"/>
      <c r="S24" s="323"/>
    </row>
    <row r="25" spans="1:19" ht="11" thickBot="1" x14ac:dyDescent="0.3">
      <c r="A25" s="159" t="s">
        <v>89</v>
      </c>
      <c r="B25" s="547" t="s">
        <v>522</v>
      </c>
      <c r="C25" s="362">
        <v>28.1</v>
      </c>
      <c r="D25" s="655"/>
      <c r="E25" s="655"/>
      <c r="F25" s="362">
        <v>0</v>
      </c>
      <c r="G25" s="655"/>
      <c r="H25" s="655"/>
      <c r="I25" s="655"/>
      <c r="J25" s="655"/>
      <c r="K25" s="655"/>
      <c r="L25" s="655"/>
      <c r="M25" s="655"/>
      <c r="N25" s="362">
        <v>0</v>
      </c>
      <c r="O25" s="323"/>
      <c r="P25" s="323"/>
      <c r="Q25" s="323"/>
      <c r="R25" s="323"/>
      <c r="S25" s="323"/>
    </row>
    <row r="26" spans="1:19" ht="11" thickBot="1" x14ac:dyDescent="0.3">
      <c r="A26" s="159" t="s">
        <v>90</v>
      </c>
      <c r="B26" s="547" t="s">
        <v>523</v>
      </c>
      <c r="C26" s="362">
        <v>1600.3</v>
      </c>
      <c r="D26" s="655"/>
      <c r="E26" s="655"/>
      <c r="F26" s="362">
        <v>0</v>
      </c>
      <c r="G26" s="655"/>
      <c r="H26" s="655"/>
      <c r="I26" s="655"/>
      <c r="J26" s="655"/>
      <c r="K26" s="655"/>
      <c r="L26" s="655"/>
      <c r="M26" s="655"/>
      <c r="N26" s="362">
        <v>0</v>
      </c>
      <c r="O26" s="323"/>
      <c r="P26" s="323"/>
      <c r="Q26" s="323"/>
      <c r="R26" s="323"/>
      <c r="S26" s="323"/>
    </row>
    <row r="27" spans="1:19" ht="11" thickBot="1" x14ac:dyDescent="0.3">
      <c r="A27" s="159" t="s">
        <v>91</v>
      </c>
      <c r="B27" s="547" t="s">
        <v>524</v>
      </c>
      <c r="C27" s="362">
        <v>2309.1999999999998</v>
      </c>
      <c r="D27" s="655"/>
      <c r="E27" s="655"/>
      <c r="F27" s="362">
        <v>0</v>
      </c>
      <c r="G27" s="655"/>
      <c r="H27" s="655"/>
      <c r="I27" s="655"/>
      <c r="J27" s="655"/>
      <c r="K27" s="655"/>
      <c r="L27" s="655"/>
      <c r="M27" s="655"/>
      <c r="N27" s="362">
        <v>0</v>
      </c>
      <c r="O27" s="323"/>
      <c r="P27" s="323"/>
      <c r="Q27" s="323"/>
      <c r="R27" s="323"/>
      <c r="S27" s="323"/>
    </row>
    <row r="28" spans="1:19" ht="11" thickBot="1" x14ac:dyDescent="0.3">
      <c r="A28" s="159" t="s">
        <v>92</v>
      </c>
      <c r="B28" s="547" t="s">
        <v>525</v>
      </c>
      <c r="C28" s="362">
        <v>36566.800000000003</v>
      </c>
      <c r="D28" s="655"/>
      <c r="E28" s="655"/>
      <c r="F28" s="362">
        <v>178.8</v>
      </c>
      <c r="G28" s="655"/>
      <c r="H28" s="655"/>
      <c r="I28" s="655"/>
      <c r="J28" s="655"/>
      <c r="K28" s="655"/>
      <c r="L28" s="655"/>
      <c r="M28" s="655"/>
      <c r="N28" s="362">
        <v>178.8</v>
      </c>
      <c r="O28" s="323"/>
      <c r="P28" s="323"/>
      <c r="Q28" s="323"/>
      <c r="R28" s="323"/>
      <c r="S28" s="323"/>
    </row>
    <row r="29" spans="1:19" ht="11" thickBot="1" x14ac:dyDescent="0.3">
      <c r="A29" s="159" t="s">
        <v>93</v>
      </c>
      <c r="B29" s="547" t="s">
        <v>527</v>
      </c>
      <c r="C29" s="362">
        <v>7988.2</v>
      </c>
      <c r="D29" s="655"/>
      <c r="E29" s="655"/>
      <c r="F29" s="362">
        <v>23.1</v>
      </c>
      <c r="G29" s="655"/>
      <c r="H29" s="655"/>
      <c r="I29" s="655"/>
      <c r="J29" s="655"/>
      <c r="K29" s="655"/>
      <c r="L29" s="655"/>
      <c r="M29" s="655"/>
      <c r="N29" s="362">
        <v>23.1</v>
      </c>
      <c r="O29" s="323"/>
      <c r="P29" s="323"/>
      <c r="Q29" s="323"/>
      <c r="R29" s="323"/>
      <c r="S29" s="323"/>
    </row>
    <row r="30" spans="1:19" ht="11" thickBot="1" x14ac:dyDescent="0.3">
      <c r="A30" s="713" t="s">
        <v>94</v>
      </c>
      <c r="B30" s="696" t="s">
        <v>211</v>
      </c>
      <c r="C30" s="697">
        <v>243084.29999999996</v>
      </c>
      <c r="D30" s="697">
        <v>194407.7</v>
      </c>
      <c r="E30" s="697">
        <v>184</v>
      </c>
      <c r="F30" s="697">
        <v>4009.6</v>
      </c>
      <c r="G30" s="697">
        <v>1308.8</v>
      </c>
      <c r="H30" s="697">
        <v>153.69999999999999</v>
      </c>
      <c r="I30" s="697">
        <v>276.10000000000002</v>
      </c>
      <c r="J30" s="697">
        <v>479.3</v>
      </c>
      <c r="K30" s="697">
        <v>1588.1999999999998</v>
      </c>
      <c r="L30" s="697">
        <v>1.3</v>
      </c>
      <c r="M30" s="697">
        <v>0.3</v>
      </c>
      <c r="N30" s="697">
        <v>4009.6</v>
      </c>
      <c r="O30" s="323"/>
      <c r="P30" s="323"/>
      <c r="Q30" s="323"/>
      <c r="R30" s="323"/>
      <c r="S30" s="323"/>
    </row>
    <row r="31" spans="1:19" x14ac:dyDescent="0.25"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</row>
  </sheetData>
  <sheetProtection password="C9A0" sheet="1" objects="1" scenarios="1"/>
  <mergeCells count="18">
    <mergeCell ref="K5:K7"/>
    <mergeCell ref="L5:L7"/>
    <mergeCell ref="A1:N1"/>
    <mergeCell ref="C3:N3"/>
    <mergeCell ref="C4:E4"/>
    <mergeCell ref="F4:N4"/>
    <mergeCell ref="A5:A6"/>
    <mergeCell ref="B5:B6"/>
    <mergeCell ref="C5:C6"/>
    <mergeCell ref="D5:D7"/>
    <mergeCell ref="E5:E7"/>
    <mergeCell ref="F5:F7"/>
    <mergeCell ref="M5:M7"/>
    <mergeCell ref="N5:N7"/>
    <mergeCell ref="G5:G7"/>
    <mergeCell ref="H5:H7"/>
    <mergeCell ref="I5:I7"/>
    <mergeCell ref="J5:J7"/>
  </mergeCells>
  <hyperlinks>
    <hyperlink ref="P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showGridLines="0" zoomScaleNormal="100" workbookViewId="0">
      <selection activeCell="G26" sqref="G26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770" t="s">
        <v>536</v>
      </c>
      <c r="B1" s="770"/>
      <c r="C1" s="770"/>
      <c r="D1" s="770"/>
      <c r="E1" s="770"/>
      <c r="F1" s="770"/>
      <c r="G1" s="770"/>
      <c r="H1" s="770"/>
      <c r="J1" s="308" t="s">
        <v>746</v>
      </c>
    </row>
    <row r="2" spans="1:10" ht="15" thickBot="1" x14ac:dyDescent="0.4">
      <c r="A2" s="160"/>
      <c r="B2" s="161"/>
      <c r="C2" s="205" t="s">
        <v>0</v>
      </c>
      <c r="D2" s="205" t="s">
        <v>1</v>
      </c>
      <c r="E2" s="205" t="s">
        <v>2</v>
      </c>
      <c r="F2" s="205" t="s">
        <v>3</v>
      </c>
      <c r="G2" s="205" t="s">
        <v>4</v>
      </c>
      <c r="H2" s="205" t="s">
        <v>23</v>
      </c>
    </row>
    <row r="3" spans="1:10" ht="16" thickBot="1" x14ac:dyDescent="0.4">
      <c r="A3" s="161"/>
      <c r="B3" s="161"/>
      <c r="C3" s="803" t="s">
        <v>529</v>
      </c>
      <c r="D3" s="803"/>
      <c r="E3" s="803"/>
      <c r="F3" s="803"/>
      <c r="G3" s="803"/>
      <c r="H3" s="803"/>
      <c r="I3" s="69"/>
    </row>
    <row r="4" spans="1:10" ht="32" thickBot="1" x14ac:dyDescent="0.4">
      <c r="A4" s="162"/>
      <c r="B4" s="162"/>
      <c r="C4" s="170" t="s">
        <v>530</v>
      </c>
      <c r="D4" s="170" t="s">
        <v>531</v>
      </c>
      <c r="E4" s="170" t="s">
        <v>532</v>
      </c>
      <c r="F4" s="170" t="s">
        <v>533</v>
      </c>
      <c r="G4" s="170" t="s">
        <v>534</v>
      </c>
      <c r="H4" s="192" t="s">
        <v>211</v>
      </c>
    </row>
    <row r="5" spans="1:10" ht="15" thickBot="1" x14ac:dyDescent="0.4">
      <c r="A5" s="199">
        <v>1</v>
      </c>
      <c r="B5" s="200" t="s">
        <v>520</v>
      </c>
      <c r="C5" s="489">
        <v>11712.1</v>
      </c>
      <c r="D5" s="489">
        <v>19160.400000000001</v>
      </c>
      <c r="E5" s="489">
        <v>34604.400000000001</v>
      </c>
      <c r="F5" s="489">
        <v>74794.100000000006</v>
      </c>
      <c r="G5" s="489">
        <v>3635.1</v>
      </c>
      <c r="H5" s="490">
        <v>143906.1</v>
      </c>
    </row>
    <row r="6" spans="1:10" ht="15" thickBot="1" x14ac:dyDescent="0.4">
      <c r="A6" s="201">
        <v>2</v>
      </c>
      <c r="B6" s="202" t="s">
        <v>528</v>
      </c>
      <c r="C6" s="489">
        <v>0</v>
      </c>
      <c r="D6" s="489">
        <v>4092.5</v>
      </c>
      <c r="E6" s="489">
        <v>28896.7</v>
      </c>
      <c r="F6" s="489">
        <v>17783.7</v>
      </c>
      <c r="G6" s="489">
        <v>0</v>
      </c>
      <c r="H6" s="490">
        <v>50772.899999999994</v>
      </c>
    </row>
    <row r="7" spans="1:10" ht="15" thickBot="1" x14ac:dyDescent="0.4">
      <c r="A7" s="715">
        <v>3</v>
      </c>
      <c r="B7" s="716" t="s">
        <v>211</v>
      </c>
      <c r="C7" s="717">
        <v>11712.1</v>
      </c>
      <c r="D7" s="717">
        <v>23252.9</v>
      </c>
      <c r="E7" s="717">
        <v>63501.100000000006</v>
      </c>
      <c r="F7" s="717">
        <v>92577.8</v>
      </c>
      <c r="G7" s="717">
        <v>3635.1</v>
      </c>
      <c r="H7" s="717">
        <v>194679.00000000003</v>
      </c>
      <c r="I7" s="683"/>
    </row>
  </sheetData>
  <sheetProtection password="C9A0" sheet="1" objects="1" scenarios="1"/>
  <mergeCells count="2">
    <mergeCell ref="C3:H3"/>
    <mergeCell ref="A1:H1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showGridLines="0" zoomScaleNormal="100" workbookViewId="0">
      <selection activeCell="C10" sqref="C10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6.1796875" style="1" bestFit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804" t="s">
        <v>535</v>
      </c>
      <c r="B1" s="804"/>
      <c r="C1" s="804"/>
      <c r="D1" s="11"/>
      <c r="E1" s="308" t="s">
        <v>746</v>
      </c>
    </row>
    <row r="2" spans="1:6" ht="11" thickBot="1" x14ac:dyDescent="0.3">
      <c r="A2" s="109"/>
      <c r="B2" s="163"/>
      <c r="C2" s="164" t="s">
        <v>0</v>
      </c>
      <c r="D2" s="11"/>
    </row>
    <row r="3" spans="1:6" ht="11" thickBot="1" x14ac:dyDescent="0.3">
      <c r="A3" s="111"/>
      <c r="B3" s="165"/>
      <c r="C3" s="494" t="s">
        <v>544</v>
      </c>
      <c r="D3" s="11"/>
    </row>
    <row r="4" spans="1:6" ht="11" thickBot="1" x14ac:dyDescent="0.3">
      <c r="A4" s="167" t="s">
        <v>30</v>
      </c>
      <c r="B4" s="78" t="s">
        <v>538</v>
      </c>
      <c r="C4" s="495">
        <v>4170</v>
      </c>
      <c r="D4" s="11"/>
      <c r="F4" s="764"/>
    </row>
    <row r="5" spans="1:6" ht="11" thickBot="1" x14ac:dyDescent="0.3">
      <c r="A5" s="168" t="s">
        <v>31</v>
      </c>
      <c r="B5" s="166" t="s">
        <v>539</v>
      </c>
      <c r="C5" s="493">
        <v>1007.7</v>
      </c>
      <c r="D5" s="11"/>
      <c r="F5" s="764"/>
    </row>
    <row r="6" spans="1:6" ht="11" thickBot="1" x14ac:dyDescent="0.3">
      <c r="A6" s="168" t="s">
        <v>75</v>
      </c>
      <c r="B6" s="166" t="s">
        <v>540</v>
      </c>
      <c r="C6" s="493">
        <v>-400</v>
      </c>
      <c r="D6" s="11"/>
      <c r="F6" s="764"/>
    </row>
    <row r="7" spans="1:6" ht="11" thickBot="1" x14ac:dyDescent="0.3">
      <c r="A7" s="168" t="s">
        <v>76</v>
      </c>
      <c r="B7" s="166" t="s">
        <v>541</v>
      </c>
      <c r="C7" s="493">
        <v>-457.8</v>
      </c>
      <c r="D7" s="11"/>
      <c r="F7" s="764"/>
    </row>
    <row r="8" spans="1:6" ht="11" thickBot="1" x14ac:dyDescent="0.3">
      <c r="A8" s="168" t="s">
        <v>77</v>
      </c>
      <c r="B8" s="166" t="s">
        <v>542</v>
      </c>
      <c r="C8" s="493">
        <v>-512.20000000000005</v>
      </c>
      <c r="D8" s="11"/>
    </row>
    <row r="9" spans="1:6" ht="11" thickBot="1" x14ac:dyDescent="0.3">
      <c r="A9" s="167" t="s">
        <v>78</v>
      </c>
      <c r="B9" s="78" t="s">
        <v>543</v>
      </c>
      <c r="C9" s="495">
        <v>3807.7000000000003</v>
      </c>
      <c r="D9" s="11"/>
    </row>
    <row r="10" spans="1:6" x14ac:dyDescent="0.25">
      <c r="C10" s="323"/>
    </row>
  </sheetData>
  <sheetProtection password="C9A0" sheet="1" objects="1" scenarios="1"/>
  <mergeCells count="2">
    <mergeCell ref="A1:C1"/>
    <mergeCell ref="F4:F7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showGridLines="0" zoomScaleNormal="100" workbookViewId="0">
      <selection activeCell="E37" sqref="E37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770" t="s">
        <v>588</v>
      </c>
      <c r="B1" s="770"/>
      <c r="C1" s="770"/>
      <c r="D1" s="770"/>
      <c r="E1" s="770"/>
      <c r="F1" s="770"/>
      <c r="G1" s="770"/>
      <c r="H1" s="770"/>
      <c r="I1" s="770"/>
      <c r="J1" s="770"/>
      <c r="L1" s="308" t="s">
        <v>746</v>
      </c>
    </row>
    <row r="2" spans="1:12" ht="11" thickBot="1" x14ac:dyDescent="0.3">
      <c r="A2" s="152"/>
      <c r="B2" s="129"/>
      <c r="C2" s="205" t="s">
        <v>0</v>
      </c>
      <c r="D2" s="205" t="s">
        <v>1</v>
      </c>
      <c r="E2" s="205" t="s">
        <v>2</v>
      </c>
      <c r="F2" s="205" t="s">
        <v>3</v>
      </c>
      <c r="G2" s="205" t="s">
        <v>4</v>
      </c>
      <c r="H2" s="205" t="s">
        <v>23</v>
      </c>
      <c r="I2" s="205" t="s">
        <v>22</v>
      </c>
      <c r="J2" s="205" t="s">
        <v>24</v>
      </c>
    </row>
    <row r="3" spans="1:12" ht="36" customHeight="1" thickBot="1" x14ac:dyDescent="0.3">
      <c r="A3" s="152"/>
      <c r="B3" s="129"/>
      <c r="C3" s="792" t="s">
        <v>546</v>
      </c>
      <c r="D3" s="792"/>
      <c r="E3" s="792"/>
      <c r="F3" s="792"/>
      <c r="G3" s="795" t="s">
        <v>507</v>
      </c>
      <c r="H3" s="795"/>
      <c r="I3" s="792" t="s">
        <v>547</v>
      </c>
      <c r="J3" s="792"/>
    </row>
    <row r="4" spans="1:12" ht="24.5" customHeight="1" thickBot="1" x14ac:dyDescent="0.3">
      <c r="A4" s="152"/>
      <c r="B4" s="129"/>
      <c r="C4" s="768" t="s">
        <v>548</v>
      </c>
      <c r="D4" s="792" t="s">
        <v>549</v>
      </c>
      <c r="E4" s="792"/>
      <c r="F4" s="792"/>
      <c r="G4" s="788" t="s">
        <v>514</v>
      </c>
      <c r="H4" s="788" t="s">
        <v>515</v>
      </c>
      <c r="I4" s="169"/>
      <c r="J4" s="788" t="s">
        <v>550</v>
      </c>
    </row>
    <row r="5" spans="1:12" ht="41" customHeight="1" thickBot="1" x14ac:dyDescent="0.3">
      <c r="A5" s="307"/>
      <c r="B5" s="307"/>
      <c r="C5" s="769"/>
      <c r="D5" s="151"/>
      <c r="E5" s="76" t="s">
        <v>551</v>
      </c>
      <c r="F5" s="76" t="s">
        <v>552</v>
      </c>
      <c r="G5" s="789"/>
      <c r="H5" s="789"/>
      <c r="I5" s="151"/>
      <c r="J5" s="789"/>
    </row>
    <row r="6" spans="1:12" ht="21.5" thickBot="1" x14ac:dyDescent="0.3">
      <c r="A6" s="154" t="s">
        <v>74</v>
      </c>
      <c r="B6" s="138" t="s">
        <v>519</v>
      </c>
      <c r="C6" s="496">
        <v>0</v>
      </c>
      <c r="D6" s="496">
        <v>0</v>
      </c>
      <c r="E6" s="496">
        <v>0</v>
      </c>
      <c r="F6" s="497">
        <v>0</v>
      </c>
      <c r="G6" s="497">
        <v>0</v>
      </c>
      <c r="H6" s="497">
        <v>0</v>
      </c>
      <c r="I6" s="497">
        <v>0</v>
      </c>
      <c r="J6" s="497">
        <v>0</v>
      </c>
    </row>
    <row r="7" spans="1:12" ht="11" thickBot="1" x14ac:dyDescent="0.3">
      <c r="A7" s="157" t="s">
        <v>30</v>
      </c>
      <c r="B7" s="140" t="s">
        <v>520</v>
      </c>
      <c r="C7" s="361">
        <v>1560.6</v>
      </c>
      <c r="D7" s="361">
        <v>1554.7</v>
      </c>
      <c r="E7" s="361">
        <v>1554.7</v>
      </c>
      <c r="F7" s="498">
        <v>1554.7</v>
      </c>
      <c r="G7" s="498">
        <v>-51.2</v>
      </c>
      <c r="H7" s="498">
        <v>-894.7</v>
      </c>
      <c r="I7" s="498">
        <v>1227</v>
      </c>
      <c r="J7" s="498">
        <v>361.8</v>
      </c>
    </row>
    <row r="8" spans="1:12" ht="11" thickBot="1" x14ac:dyDescent="0.3">
      <c r="A8" s="159" t="s">
        <v>31</v>
      </c>
      <c r="B8" s="547" t="s">
        <v>521</v>
      </c>
      <c r="C8" s="362">
        <v>0</v>
      </c>
      <c r="D8" s="362">
        <v>0</v>
      </c>
      <c r="E8" s="362">
        <v>0</v>
      </c>
      <c r="F8" s="362">
        <v>0</v>
      </c>
      <c r="G8" s="362">
        <v>0</v>
      </c>
      <c r="H8" s="362">
        <v>0</v>
      </c>
      <c r="I8" s="499">
        <v>0</v>
      </c>
      <c r="J8" s="499">
        <v>0</v>
      </c>
    </row>
    <row r="9" spans="1:12" ht="21.5" thickBot="1" x14ac:dyDescent="0.3">
      <c r="A9" s="159" t="s">
        <v>75</v>
      </c>
      <c r="B9" s="547" t="s">
        <v>522</v>
      </c>
      <c r="C9" s="362">
        <v>0</v>
      </c>
      <c r="D9" s="362">
        <v>0</v>
      </c>
      <c r="E9" s="362">
        <v>0</v>
      </c>
      <c r="F9" s="362">
        <v>0</v>
      </c>
      <c r="G9" s="362">
        <v>0</v>
      </c>
      <c r="H9" s="362">
        <v>0</v>
      </c>
      <c r="I9" s="499">
        <v>0</v>
      </c>
      <c r="J9" s="499">
        <v>0</v>
      </c>
    </row>
    <row r="10" spans="1:12" ht="11" thickBot="1" x14ac:dyDescent="0.3">
      <c r="A10" s="159" t="s">
        <v>76</v>
      </c>
      <c r="B10" s="547" t="s">
        <v>523</v>
      </c>
      <c r="C10" s="362">
        <v>0</v>
      </c>
      <c r="D10" s="362">
        <v>0</v>
      </c>
      <c r="E10" s="362">
        <v>0</v>
      </c>
      <c r="F10" s="362">
        <v>0</v>
      </c>
      <c r="G10" s="362">
        <v>0</v>
      </c>
      <c r="H10" s="362">
        <v>0</v>
      </c>
      <c r="I10" s="499">
        <v>0</v>
      </c>
      <c r="J10" s="499">
        <v>0</v>
      </c>
    </row>
    <row r="11" spans="1:12" ht="11" thickBot="1" x14ac:dyDescent="0.3">
      <c r="A11" s="159" t="s">
        <v>77</v>
      </c>
      <c r="B11" s="547" t="s">
        <v>524</v>
      </c>
      <c r="C11" s="362">
        <v>0</v>
      </c>
      <c r="D11" s="362">
        <v>0</v>
      </c>
      <c r="E11" s="362">
        <v>0</v>
      </c>
      <c r="F11" s="362">
        <v>0</v>
      </c>
      <c r="G11" s="362">
        <v>0</v>
      </c>
      <c r="H11" s="362">
        <v>0</v>
      </c>
      <c r="I11" s="499">
        <v>0</v>
      </c>
      <c r="J11" s="499">
        <v>0</v>
      </c>
    </row>
    <row r="12" spans="1:12" ht="11" thickBot="1" x14ac:dyDescent="0.3">
      <c r="A12" s="159" t="s">
        <v>78</v>
      </c>
      <c r="B12" s="547" t="s">
        <v>525</v>
      </c>
      <c r="C12" s="362">
        <v>1324.8</v>
      </c>
      <c r="D12" s="362">
        <v>921.6</v>
      </c>
      <c r="E12" s="362">
        <v>921.6</v>
      </c>
      <c r="F12" s="362">
        <v>921.6</v>
      </c>
      <c r="G12" s="362">
        <v>-38.4</v>
      </c>
      <c r="H12" s="362">
        <v>-524.6</v>
      </c>
      <c r="I12" s="499">
        <v>947.5</v>
      </c>
      <c r="J12" s="499">
        <v>199</v>
      </c>
    </row>
    <row r="13" spans="1:12" ht="11" thickBot="1" x14ac:dyDescent="0.3">
      <c r="A13" s="159" t="s">
        <v>79</v>
      </c>
      <c r="B13" s="547" t="s">
        <v>527</v>
      </c>
      <c r="C13" s="362">
        <v>235.8</v>
      </c>
      <c r="D13" s="362">
        <v>633.1</v>
      </c>
      <c r="E13" s="362">
        <v>633.1</v>
      </c>
      <c r="F13" s="362">
        <v>633.1</v>
      </c>
      <c r="G13" s="362">
        <v>-12.8</v>
      </c>
      <c r="H13" s="362">
        <v>-370.1</v>
      </c>
      <c r="I13" s="499">
        <v>279.5</v>
      </c>
      <c r="J13" s="499">
        <v>162.80000000000001</v>
      </c>
    </row>
    <row r="14" spans="1:12" ht="11" thickBot="1" x14ac:dyDescent="0.3">
      <c r="A14" s="157" t="s">
        <v>80</v>
      </c>
      <c r="B14" s="140" t="s">
        <v>528</v>
      </c>
      <c r="C14" s="361">
        <v>0</v>
      </c>
      <c r="D14" s="361">
        <v>0</v>
      </c>
      <c r="E14" s="361">
        <v>0</v>
      </c>
      <c r="F14" s="498">
        <v>0</v>
      </c>
      <c r="G14" s="498">
        <v>0</v>
      </c>
      <c r="H14" s="498">
        <v>0</v>
      </c>
      <c r="I14" s="498">
        <v>0</v>
      </c>
      <c r="J14" s="498">
        <v>0</v>
      </c>
    </row>
    <row r="15" spans="1:12" ht="21.5" thickBot="1" x14ac:dyDescent="0.3">
      <c r="A15" s="157" t="s">
        <v>81</v>
      </c>
      <c r="B15" s="140" t="s">
        <v>545</v>
      </c>
      <c r="C15" s="361">
        <v>216.3</v>
      </c>
      <c r="D15" s="361">
        <v>7.7</v>
      </c>
      <c r="E15" s="361">
        <v>7.7</v>
      </c>
      <c r="F15" s="498">
        <v>7.7</v>
      </c>
      <c r="G15" s="498">
        <v>-1.9</v>
      </c>
      <c r="H15" s="498">
        <v>-2.6</v>
      </c>
      <c r="I15" s="498">
        <v>7.1</v>
      </c>
      <c r="J15" s="498">
        <v>0</v>
      </c>
    </row>
    <row r="16" spans="1:12" ht="11" thickBot="1" x14ac:dyDescent="0.3">
      <c r="A16" s="718">
        <v>100</v>
      </c>
      <c r="B16" s="699" t="s">
        <v>211</v>
      </c>
      <c r="C16" s="700">
        <v>1776.8999999999999</v>
      </c>
      <c r="D16" s="700">
        <v>1562.4</v>
      </c>
      <c r="E16" s="700">
        <v>1562.4</v>
      </c>
      <c r="F16" s="719">
        <v>1562.4</v>
      </c>
      <c r="G16" s="719">
        <v>-53.1</v>
      </c>
      <c r="H16" s="719">
        <v>-897.30000000000007</v>
      </c>
      <c r="I16" s="719">
        <v>1234.0999999999999</v>
      </c>
      <c r="J16" s="719">
        <v>361.8</v>
      </c>
    </row>
    <row r="17" spans="3:10" x14ac:dyDescent="0.25">
      <c r="C17" s="323"/>
      <c r="D17" s="323"/>
      <c r="E17" s="323"/>
      <c r="F17" s="323"/>
      <c r="G17" s="323"/>
      <c r="H17" s="323"/>
      <c r="I17" s="323"/>
      <c r="J17" s="323"/>
    </row>
    <row r="18" spans="3:10" x14ac:dyDescent="0.25">
      <c r="D18" s="323"/>
    </row>
  </sheetData>
  <sheetProtection password="C9A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zoomScaleNormal="100" workbookViewId="0">
      <selection activeCell="H37" sqref="H37"/>
    </sheetView>
  </sheetViews>
  <sheetFormatPr defaultRowHeight="10.5" x14ac:dyDescent="0.25"/>
  <cols>
    <col min="1" max="1" width="3.453125" style="101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805" t="s">
        <v>553</v>
      </c>
      <c r="B1" s="805"/>
      <c r="C1" s="805"/>
      <c r="D1" s="805"/>
      <c r="E1" s="805"/>
      <c r="F1" s="805"/>
      <c r="G1" s="805"/>
      <c r="H1" s="805"/>
      <c r="J1" s="308" t="s">
        <v>746</v>
      </c>
    </row>
    <row r="2" spans="1:10" ht="11" thickBot="1" x14ac:dyDescent="0.3">
      <c r="A2" s="206"/>
      <c r="B2" s="207"/>
      <c r="C2" s="205" t="s">
        <v>0</v>
      </c>
      <c r="D2" s="205" t="s">
        <v>1</v>
      </c>
      <c r="E2" s="205" t="s">
        <v>2</v>
      </c>
      <c r="F2" s="205" t="s">
        <v>3</v>
      </c>
      <c r="G2" s="205" t="s">
        <v>4</v>
      </c>
      <c r="H2" s="205" t="s">
        <v>23</v>
      </c>
    </row>
    <row r="3" spans="1:10" ht="19.5" customHeight="1" thickBot="1" x14ac:dyDescent="0.3">
      <c r="A3" s="152"/>
      <c r="B3" s="129"/>
      <c r="C3" s="794" t="s">
        <v>573</v>
      </c>
      <c r="D3" s="794"/>
      <c r="E3" s="794"/>
      <c r="F3" s="794"/>
      <c r="G3" s="788" t="s">
        <v>574</v>
      </c>
      <c r="H3" s="788" t="s">
        <v>575</v>
      </c>
    </row>
    <row r="4" spans="1:10" ht="11" thickBot="1" x14ac:dyDescent="0.3">
      <c r="A4" s="152"/>
      <c r="B4" s="129"/>
      <c r="C4" s="483"/>
      <c r="D4" s="794" t="s">
        <v>576</v>
      </c>
      <c r="E4" s="794"/>
      <c r="F4" s="808" t="s">
        <v>577</v>
      </c>
      <c r="G4" s="793"/>
      <c r="H4" s="793"/>
    </row>
    <row r="5" spans="1:10" ht="14.5" customHeight="1" x14ac:dyDescent="0.25">
      <c r="A5" s="152"/>
      <c r="B5" s="129"/>
      <c r="C5" s="128"/>
      <c r="D5" s="806"/>
      <c r="E5" s="793" t="s">
        <v>551</v>
      </c>
      <c r="F5" s="809"/>
      <c r="G5" s="793"/>
      <c r="H5" s="793"/>
    </row>
    <row r="6" spans="1:10" ht="29.5" customHeight="1" thickBot="1" x14ac:dyDescent="0.3">
      <c r="A6" s="138"/>
      <c r="B6" s="138"/>
      <c r="C6" s="151"/>
      <c r="D6" s="807"/>
      <c r="E6" s="789"/>
      <c r="F6" s="810"/>
      <c r="G6" s="789"/>
      <c r="H6" s="789"/>
    </row>
    <row r="7" spans="1:10" ht="11" thickBot="1" x14ac:dyDescent="0.3">
      <c r="A7" s="154" t="s">
        <v>30</v>
      </c>
      <c r="B7" s="138" t="s">
        <v>554</v>
      </c>
      <c r="C7" s="500">
        <v>1183.9000000000001</v>
      </c>
      <c r="D7" s="500">
        <v>56.9</v>
      </c>
      <c r="E7" s="500">
        <v>56.9</v>
      </c>
      <c r="F7" s="500">
        <v>1164.5999999999999</v>
      </c>
      <c r="G7" s="500">
        <v>-33.9</v>
      </c>
      <c r="H7" s="500">
        <v>0</v>
      </c>
    </row>
    <row r="8" spans="1:10" ht="11" thickBot="1" x14ac:dyDescent="0.3">
      <c r="A8" s="154" t="s">
        <v>31</v>
      </c>
      <c r="B8" s="138" t="s">
        <v>555</v>
      </c>
      <c r="C8" s="500">
        <v>234.2</v>
      </c>
      <c r="D8" s="500">
        <v>5.2</v>
      </c>
      <c r="E8" s="500">
        <v>5.2</v>
      </c>
      <c r="F8" s="500">
        <v>234.2</v>
      </c>
      <c r="G8" s="500">
        <v>-5.7</v>
      </c>
      <c r="H8" s="500">
        <v>0</v>
      </c>
    </row>
    <row r="9" spans="1:10" ht="11" thickBot="1" x14ac:dyDescent="0.3">
      <c r="A9" s="154" t="s">
        <v>75</v>
      </c>
      <c r="B9" s="138" t="s">
        <v>556</v>
      </c>
      <c r="C9" s="500">
        <v>20422.099999999999</v>
      </c>
      <c r="D9" s="500">
        <v>552.29999999999995</v>
      </c>
      <c r="E9" s="500">
        <v>552.29999999999995</v>
      </c>
      <c r="F9" s="500">
        <v>20422.099999999999</v>
      </c>
      <c r="G9" s="500">
        <v>-369</v>
      </c>
      <c r="H9" s="500">
        <v>0</v>
      </c>
    </row>
    <row r="10" spans="1:10" ht="32" thickBot="1" x14ac:dyDescent="0.3">
      <c r="A10" s="154" t="s">
        <v>76</v>
      </c>
      <c r="B10" s="138" t="s">
        <v>557</v>
      </c>
      <c r="C10" s="500">
        <v>2534.6999999999998</v>
      </c>
      <c r="D10" s="500">
        <v>124.4</v>
      </c>
      <c r="E10" s="500">
        <v>124.4</v>
      </c>
      <c r="F10" s="500">
        <v>2534.6999999999998</v>
      </c>
      <c r="G10" s="500">
        <v>-114.6</v>
      </c>
      <c r="H10" s="500">
        <v>0</v>
      </c>
    </row>
    <row r="11" spans="1:10" ht="11" thickBot="1" x14ac:dyDescent="0.3">
      <c r="A11" s="154" t="s">
        <v>77</v>
      </c>
      <c r="B11" s="138" t="s">
        <v>558</v>
      </c>
      <c r="C11" s="500">
        <v>643.9</v>
      </c>
      <c r="D11" s="500">
        <v>22.4</v>
      </c>
      <c r="E11" s="500">
        <v>22.4</v>
      </c>
      <c r="F11" s="500">
        <v>643.9</v>
      </c>
      <c r="G11" s="500">
        <v>-20.8</v>
      </c>
      <c r="H11" s="500">
        <v>0</v>
      </c>
    </row>
    <row r="12" spans="1:10" ht="11" thickBot="1" x14ac:dyDescent="0.3">
      <c r="A12" s="154" t="s">
        <v>78</v>
      </c>
      <c r="B12" s="138" t="s">
        <v>559</v>
      </c>
      <c r="C12" s="500">
        <v>3240.4</v>
      </c>
      <c r="D12" s="500">
        <v>194.4</v>
      </c>
      <c r="E12" s="500">
        <v>194.4</v>
      </c>
      <c r="F12" s="500">
        <v>3240.4</v>
      </c>
      <c r="G12" s="500">
        <v>-149.5</v>
      </c>
      <c r="H12" s="500">
        <v>0</v>
      </c>
    </row>
    <row r="13" spans="1:10" ht="11" thickBot="1" x14ac:dyDescent="0.3">
      <c r="A13" s="154" t="s">
        <v>79</v>
      </c>
      <c r="B13" s="138" t="s">
        <v>560</v>
      </c>
      <c r="C13" s="500">
        <v>11894.9</v>
      </c>
      <c r="D13" s="500">
        <v>512.79999999999995</v>
      </c>
      <c r="E13" s="500">
        <v>512.79999999999995</v>
      </c>
      <c r="F13" s="500">
        <v>11894.8</v>
      </c>
      <c r="G13" s="500">
        <v>-409.3</v>
      </c>
      <c r="H13" s="500">
        <v>0</v>
      </c>
    </row>
    <row r="14" spans="1:10" ht="11" thickBot="1" x14ac:dyDescent="0.3">
      <c r="A14" s="154" t="s">
        <v>80</v>
      </c>
      <c r="B14" s="138" t="s">
        <v>561</v>
      </c>
      <c r="C14" s="500">
        <v>3557.5</v>
      </c>
      <c r="D14" s="500">
        <v>74.900000000000006</v>
      </c>
      <c r="E14" s="500">
        <v>74.900000000000006</v>
      </c>
      <c r="F14" s="500">
        <v>3557.5</v>
      </c>
      <c r="G14" s="500">
        <v>-55.9</v>
      </c>
      <c r="H14" s="500">
        <v>0</v>
      </c>
    </row>
    <row r="15" spans="1:10" ht="21.5" thickBot="1" x14ac:dyDescent="0.3">
      <c r="A15" s="154" t="s">
        <v>81</v>
      </c>
      <c r="B15" s="138" t="s">
        <v>562</v>
      </c>
      <c r="C15" s="500">
        <v>340.6</v>
      </c>
      <c r="D15" s="500">
        <v>10</v>
      </c>
      <c r="E15" s="500">
        <v>10</v>
      </c>
      <c r="F15" s="500">
        <v>340.6</v>
      </c>
      <c r="G15" s="500">
        <v>-13.2</v>
      </c>
      <c r="H15" s="500">
        <v>0</v>
      </c>
    </row>
    <row r="16" spans="1:10" ht="11" thickBot="1" x14ac:dyDescent="0.3">
      <c r="A16" s="154" t="s">
        <v>82</v>
      </c>
      <c r="B16" s="138" t="s">
        <v>563</v>
      </c>
      <c r="C16" s="500">
        <v>2198.3000000000002</v>
      </c>
      <c r="D16" s="500">
        <v>21.9</v>
      </c>
      <c r="E16" s="500">
        <v>21.9</v>
      </c>
      <c r="F16" s="500">
        <v>2198.3000000000002</v>
      </c>
      <c r="G16" s="500">
        <v>-24.9</v>
      </c>
      <c r="H16" s="500">
        <v>0</v>
      </c>
    </row>
    <row r="17" spans="1:8" ht="11" thickBot="1" x14ac:dyDescent="0.3">
      <c r="A17" s="154" t="s">
        <v>83</v>
      </c>
      <c r="B17" s="138" t="s">
        <v>564</v>
      </c>
      <c r="C17" s="500">
        <v>220.4</v>
      </c>
      <c r="D17" s="500">
        <v>8.8000000000000007</v>
      </c>
      <c r="E17" s="500">
        <v>8.8000000000000007</v>
      </c>
      <c r="F17" s="500">
        <v>220.4</v>
      </c>
      <c r="G17" s="500">
        <v>-8.6</v>
      </c>
      <c r="H17" s="500">
        <v>0</v>
      </c>
    </row>
    <row r="18" spans="1:8" ht="21.5" thickBot="1" x14ac:dyDescent="0.3">
      <c r="A18" s="154" t="s">
        <v>84</v>
      </c>
      <c r="B18" s="138" t="s">
        <v>565</v>
      </c>
      <c r="C18" s="500">
        <v>6774.3</v>
      </c>
      <c r="D18" s="500">
        <v>272.89999999999998</v>
      </c>
      <c r="E18" s="500">
        <v>272.89999999999998</v>
      </c>
      <c r="F18" s="500">
        <v>6770.4</v>
      </c>
      <c r="G18" s="500">
        <v>-154.69999999999999</v>
      </c>
      <c r="H18" s="500">
        <v>0</v>
      </c>
    </row>
    <row r="19" spans="1:8" ht="21.5" thickBot="1" x14ac:dyDescent="0.3">
      <c r="A19" s="154" t="s">
        <v>85</v>
      </c>
      <c r="B19" s="138" t="s">
        <v>566</v>
      </c>
      <c r="C19" s="500">
        <v>2842.1</v>
      </c>
      <c r="D19" s="500">
        <v>115.8</v>
      </c>
      <c r="E19" s="500">
        <v>115.8</v>
      </c>
      <c r="F19" s="500">
        <v>2842.1</v>
      </c>
      <c r="G19" s="500">
        <v>-85.2</v>
      </c>
      <c r="H19" s="500">
        <v>0</v>
      </c>
    </row>
    <row r="20" spans="1:8" ht="21.5" thickBot="1" x14ac:dyDescent="0.3">
      <c r="A20" s="154" t="s">
        <v>86</v>
      </c>
      <c r="B20" s="138" t="s">
        <v>567</v>
      </c>
      <c r="C20" s="500">
        <v>1988.2</v>
      </c>
      <c r="D20" s="500">
        <v>39.6</v>
      </c>
      <c r="E20" s="500">
        <v>39.6</v>
      </c>
      <c r="F20" s="500">
        <v>1988.2</v>
      </c>
      <c r="G20" s="500">
        <v>-33</v>
      </c>
      <c r="H20" s="500">
        <v>0</v>
      </c>
    </row>
    <row r="21" spans="1:8" ht="32" thickBot="1" x14ac:dyDescent="0.3">
      <c r="A21" s="154" t="s">
        <v>87</v>
      </c>
      <c r="B21" s="138" t="s">
        <v>568</v>
      </c>
      <c r="C21" s="500">
        <v>4.4000000000000004</v>
      </c>
      <c r="D21" s="500">
        <v>0</v>
      </c>
      <c r="E21" s="500">
        <v>0</v>
      </c>
      <c r="F21" s="500">
        <v>4.4000000000000004</v>
      </c>
      <c r="G21" s="500">
        <v>0</v>
      </c>
      <c r="H21" s="500">
        <v>0</v>
      </c>
    </row>
    <row r="22" spans="1:8" ht="11" thickBot="1" x14ac:dyDescent="0.3">
      <c r="A22" s="154" t="s">
        <v>88</v>
      </c>
      <c r="B22" s="138" t="s">
        <v>569</v>
      </c>
      <c r="C22" s="500">
        <v>29.6</v>
      </c>
      <c r="D22" s="500">
        <v>2.1</v>
      </c>
      <c r="E22" s="500">
        <v>2.1</v>
      </c>
      <c r="F22" s="500">
        <v>29.6</v>
      </c>
      <c r="G22" s="500">
        <v>-2.1</v>
      </c>
      <c r="H22" s="500">
        <v>0</v>
      </c>
    </row>
    <row r="23" spans="1:8" ht="11" thickBot="1" x14ac:dyDescent="0.3">
      <c r="A23" s="154" t="s">
        <v>89</v>
      </c>
      <c r="B23" s="138" t="s">
        <v>570</v>
      </c>
      <c r="C23" s="500">
        <v>325.7</v>
      </c>
      <c r="D23" s="500">
        <v>3</v>
      </c>
      <c r="E23" s="500">
        <v>3</v>
      </c>
      <c r="F23" s="500">
        <v>325.7</v>
      </c>
      <c r="G23" s="500">
        <v>-4.9000000000000004</v>
      </c>
      <c r="H23" s="500">
        <v>0</v>
      </c>
    </row>
    <row r="24" spans="1:8" ht="21.5" thickBot="1" x14ac:dyDescent="0.3">
      <c r="A24" s="154" t="s">
        <v>90</v>
      </c>
      <c r="B24" s="138" t="s">
        <v>571</v>
      </c>
      <c r="C24" s="500">
        <v>108.2</v>
      </c>
      <c r="D24" s="500">
        <v>13</v>
      </c>
      <c r="E24" s="500">
        <v>13</v>
      </c>
      <c r="F24" s="500">
        <v>108.2</v>
      </c>
      <c r="G24" s="500">
        <v>-11.9</v>
      </c>
      <c r="H24" s="500">
        <v>0</v>
      </c>
    </row>
    <row r="25" spans="1:8" ht="11" thickBot="1" x14ac:dyDescent="0.3">
      <c r="A25" s="154" t="s">
        <v>91</v>
      </c>
      <c r="B25" s="138" t="s">
        <v>572</v>
      </c>
      <c r="C25" s="500">
        <v>958.7</v>
      </c>
      <c r="D25" s="500">
        <v>2.7</v>
      </c>
      <c r="E25" s="500">
        <v>2.7</v>
      </c>
      <c r="F25" s="500">
        <v>958.6</v>
      </c>
      <c r="G25" s="500">
        <v>-4.8999999999999995</v>
      </c>
      <c r="H25" s="500">
        <v>0</v>
      </c>
    </row>
    <row r="26" spans="1:8" ht="11" thickBot="1" x14ac:dyDescent="0.3">
      <c r="A26" s="718" t="s">
        <v>92</v>
      </c>
      <c r="B26" s="699" t="s">
        <v>211</v>
      </c>
      <c r="C26" s="720">
        <v>59502.099999999991</v>
      </c>
      <c r="D26" s="720">
        <v>2033.1</v>
      </c>
      <c r="E26" s="720">
        <v>2033.1</v>
      </c>
      <c r="F26" s="720">
        <v>59478.69999999999</v>
      </c>
      <c r="G26" s="720">
        <v>-1502.1000000000004</v>
      </c>
      <c r="H26" s="720">
        <v>0</v>
      </c>
    </row>
    <row r="27" spans="1:8" x14ac:dyDescent="0.25">
      <c r="C27" s="323"/>
      <c r="D27" s="323"/>
      <c r="E27" s="323"/>
      <c r="F27" s="323"/>
      <c r="G27" s="323"/>
      <c r="H27" s="323"/>
    </row>
    <row r="28" spans="1:8" x14ac:dyDescent="0.25">
      <c r="C28" s="323"/>
      <c r="D28" s="323"/>
      <c r="E28" s="501"/>
      <c r="F28" s="501"/>
      <c r="G28" s="323"/>
    </row>
  </sheetData>
  <sheetProtection password="C9A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zoomScaleNormal="100" workbookViewId="0">
      <selection activeCell="F3" sqref="F3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770" t="s">
        <v>589</v>
      </c>
      <c r="B1" s="770"/>
      <c r="C1" s="770"/>
      <c r="D1" s="770"/>
      <c r="F1" s="308" t="s">
        <v>746</v>
      </c>
    </row>
    <row r="2" spans="1:6" ht="11" thickBot="1" x14ac:dyDescent="0.3">
      <c r="A2" s="812"/>
      <c r="B2" s="812"/>
      <c r="C2" s="119" t="s">
        <v>0</v>
      </c>
      <c r="D2" s="119" t="s">
        <v>1</v>
      </c>
    </row>
    <row r="3" spans="1:6" x14ac:dyDescent="0.25">
      <c r="A3" s="812"/>
      <c r="B3" s="812"/>
      <c r="C3" s="813" t="s">
        <v>585</v>
      </c>
      <c r="D3" s="813"/>
    </row>
    <row r="4" spans="1:6" ht="11" thickBot="1" x14ac:dyDescent="0.3">
      <c r="A4" s="812"/>
      <c r="B4" s="812"/>
      <c r="C4" s="814"/>
      <c r="D4" s="814"/>
    </row>
    <row r="5" spans="1:6" ht="21.5" thickBot="1" x14ac:dyDescent="0.3">
      <c r="A5" s="811"/>
      <c r="B5" s="811"/>
      <c r="C5" s="330" t="s">
        <v>586</v>
      </c>
      <c r="D5" s="330" t="s">
        <v>587</v>
      </c>
    </row>
    <row r="6" spans="1:6" ht="11" thickBot="1" x14ac:dyDescent="0.3">
      <c r="A6" s="171" t="s">
        <v>30</v>
      </c>
      <c r="B6" s="133" t="s">
        <v>578</v>
      </c>
      <c r="C6" s="407">
        <v>0</v>
      </c>
      <c r="D6" s="407">
        <v>0</v>
      </c>
      <c r="E6" s="18"/>
    </row>
    <row r="7" spans="1:6" ht="11" thickBot="1" x14ac:dyDescent="0.3">
      <c r="A7" s="171" t="s">
        <v>31</v>
      </c>
      <c r="B7" s="133" t="s">
        <v>579</v>
      </c>
      <c r="C7" s="407">
        <v>0</v>
      </c>
      <c r="D7" s="407">
        <v>0</v>
      </c>
      <c r="E7" s="18"/>
    </row>
    <row r="8" spans="1:6" ht="11" thickBot="1" x14ac:dyDescent="0.3">
      <c r="A8" s="172" t="s">
        <v>75</v>
      </c>
      <c r="B8" s="548" t="s">
        <v>580</v>
      </c>
      <c r="C8" s="407">
        <v>0</v>
      </c>
      <c r="D8" s="407">
        <v>0</v>
      </c>
      <c r="E8" s="18"/>
    </row>
    <row r="9" spans="1:6" ht="11" thickBot="1" x14ac:dyDescent="0.3">
      <c r="A9" s="172" t="s">
        <v>76</v>
      </c>
      <c r="B9" s="548" t="s">
        <v>581</v>
      </c>
      <c r="C9" s="407">
        <v>0</v>
      </c>
      <c r="D9" s="407">
        <v>0</v>
      </c>
      <c r="E9" s="18"/>
    </row>
    <row r="10" spans="1:6" ht="11" thickBot="1" x14ac:dyDescent="0.3">
      <c r="A10" s="172" t="s">
        <v>77</v>
      </c>
      <c r="B10" s="548" t="s">
        <v>582</v>
      </c>
      <c r="C10" s="407">
        <v>0</v>
      </c>
      <c r="D10" s="407">
        <v>0</v>
      </c>
      <c r="E10" s="18"/>
    </row>
    <row r="11" spans="1:6" ht="11" thickBot="1" x14ac:dyDescent="0.3">
      <c r="A11" s="172" t="s">
        <v>78</v>
      </c>
      <c r="B11" s="548" t="s">
        <v>583</v>
      </c>
      <c r="C11" s="407">
        <v>0</v>
      </c>
      <c r="D11" s="407">
        <v>0</v>
      </c>
      <c r="E11" s="18"/>
    </row>
    <row r="12" spans="1:6" ht="11" thickBot="1" x14ac:dyDescent="0.3">
      <c r="A12" s="172" t="s">
        <v>79</v>
      </c>
      <c r="B12" s="548" t="s">
        <v>584</v>
      </c>
      <c r="C12" s="407">
        <v>0</v>
      </c>
      <c r="D12" s="407">
        <v>0</v>
      </c>
      <c r="E12" s="18"/>
    </row>
    <row r="13" spans="1:6" ht="11" thickBot="1" x14ac:dyDescent="0.3">
      <c r="A13" s="718" t="s">
        <v>80</v>
      </c>
      <c r="B13" s="699" t="s">
        <v>211</v>
      </c>
      <c r="C13" s="700">
        <v>0</v>
      </c>
      <c r="D13" s="700">
        <v>0</v>
      </c>
      <c r="E13" s="18"/>
    </row>
  </sheetData>
  <sheetProtection password="C9A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1"/>
  <sheetViews>
    <sheetView showGridLines="0" zoomScaleNormal="100" zoomScaleSheetLayoutView="100" zoomScalePageLayoutView="80" workbookViewId="0">
      <selection activeCell="H33" sqref="H33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762" t="s">
        <v>590</v>
      </c>
      <c r="B1" s="762"/>
      <c r="C1" s="762"/>
      <c r="D1" s="762"/>
      <c r="E1" s="762"/>
      <c r="F1" s="762"/>
      <c r="G1" s="762"/>
      <c r="I1" s="308" t="s">
        <v>746</v>
      </c>
    </row>
    <row r="2" spans="1:9" ht="11" thickBot="1" x14ac:dyDescent="0.3">
      <c r="B2" s="15"/>
      <c r="C2" s="187" t="s">
        <v>0</v>
      </c>
      <c r="D2" s="187" t="s">
        <v>1</v>
      </c>
      <c r="E2" s="187" t="s">
        <v>2</v>
      </c>
      <c r="F2" s="187" t="s">
        <v>3</v>
      </c>
      <c r="G2" s="187" t="s">
        <v>4</v>
      </c>
      <c r="H2" s="71"/>
      <c r="I2" s="12"/>
    </row>
    <row r="3" spans="1:9" ht="21.5" customHeight="1" thickBot="1" x14ac:dyDescent="0.3">
      <c r="B3" s="15"/>
      <c r="C3" s="817" t="s">
        <v>591</v>
      </c>
      <c r="D3" s="815" t="s">
        <v>592</v>
      </c>
      <c r="E3" s="815"/>
      <c r="F3" s="815"/>
      <c r="G3" s="815"/>
      <c r="H3" s="16"/>
      <c r="I3" s="12"/>
    </row>
    <row r="4" spans="1:9" ht="21.5" thickBot="1" x14ac:dyDescent="0.3">
      <c r="B4" s="15"/>
      <c r="C4" s="818"/>
      <c r="D4" s="173"/>
      <c r="E4" s="176" t="s">
        <v>593</v>
      </c>
      <c r="F4" s="816" t="s">
        <v>594</v>
      </c>
      <c r="G4" s="816"/>
      <c r="H4" s="16"/>
      <c r="I4" s="12"/>
    </row>
    <row r="5" spans="1:9" ht="42.5" thickBot="1" x14ac:dyDescent="0.3">
      <c r="A5" s="215"/>
      <c r="B5" s="216"/>
      <c r="C5" s="819"/>
      <c r="D5" s="217"/>
      <c r="E5" s="217"/>
      <c r="F5" s="217"/>
      <c r="G5" s="218" t="s">
        <v>595</v>
      </c>
      <c r="H5" s="16"/>
      <c r="I5" s="12"/>
    </row>
    <row r="6" spans="1:9" ht="11.25" customHeight="1" thickBot="1" x14ac:dyDescent="0.3">
      <c r="A6" s="174">
        <v>1</v>
      </c>
      <c r="B6" s="92" t="s">
        <v>520</v>
      </c>
      <c r="C6" s="502">
        <v>18854.099999999999</v>
      </c>
      <c r="D6" s="502">
        <v>125052</v>
      </c>
      <c r="E6" s="502">
        <v>93391</v>
      </c>
      <c r="F6" s="502">
        <v>31661</v>
      </c>
      <c r="G6" s="502">
        <v>0</v>
      </c>
      <c r="H6" s="16"/>
      <c r="I6" s="12"/>
    </row>
    <row r="7" spans="1:9" ht="11.25" customHeight="1" thickBot="1" x14ac:dyDescent="0.3">
      <c r="A7" s="174">
        <v>2</v>
      </c>
      <c r="B7" s="92" t="s">
        <v>596</v>
      </c>
      <c r="C7" s="503">
        <v>50772.9</v>
      </c>
      <c r="D7" s="503">
        <v>0</v>
      </c>
      <c r="E7" s="503">
        <v>0</v>
      </c>
      <c r="F7" s="503">
        <v>0</v>
      </c>
      <c r="G7" s="504" t="s">
        <v>1066</v>
      </c>
      <c r="H7" s="16"/>
      <c r="I7" s="12"/>
    </row>
    <row r="8" spans="1:9" ht="12" customHeight="1" thickBot="1" x14ac:dyDescent="0.3">
      <c r="A8" s="721">
        <v>3</v>
      </c>
      <c r="B8" s="699" t="s">
        <v>211</v>
      </c>
      <c r="C8" s="717">
        <v>69627</v>
      </c>
      <c r="D8" s="717">
        <v>125052</v>
      </c>
      <c r="E8" s="717">
        <v>93391</v>
      </c>
      <c r="F8" s="717">
        <v>31661</v>
      </c>
      <c r="G8" s="717">
        <v>0</v>
      </c>
      <c r="H8" s="505"/>
      <c r="I8" s="12"/>
    </row>
    <row r="9" spans="1:9" ht="11" thickBot="1" x14ac:dyDescent="0.3">
      <c r="A9" s="174">
        <v>4</v>
      </c>
      <c r="B9" s="87" t="s">
        <v>597</v>
      </c>
      <c r="C9" s="503">
        <v>275.8</v>
      </c>
      <c r="D9" s="503">
        <v>1051.8</v>
      </c>
      <c r="E9" s="503">
        <v>744.5</v>
      </c>
      <c r="F9" s="503">
        <v>307.3</v>
      </c>
      <c r="G9" s="503">
        <v>0</v>
      </c>
      <c r="H9" s="505"/>
      <c r="I9" s="12"/>
    </row>
    <row r="10" spans="1:9" ht="21.5" thickBot="1" x14ac:dyDescent="0.3">
      <c r="A10" s="174" t="s">
        <v>56</v>
      </c>
      <c r="B10" s="87" t="s">
        <v>598</v>
      </c>
      <c r="C10" s="503">
        <v>275.8</v>
      </c>
      <c r="D10" s="503">
        <v>1051.8</v>
      </c>
      <c r="E10" s="504"/>
      <c r="F10" s="504"/>
      <c r="G10" s="504"/>
      <c r="H10" s="16"/>
      <c r="I10" s="12"/>
    </row>
    <row r="11" spans="1:9" x14ac:dyDescent="0.25">
      <c r="B11" s="4"/>
      <c r="C11" s="390"/>
      <c r="D11" s="390"/>
      <c r="E11" s="390"/>
      <c r="F11" s="390"/>
      <c r="G11" s="390"/>
    </row>
  </sheetData>
  <sheetProtection password="C9A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zoomScalePageLayoutView="80" workbookViewId="0">
      <selection activeCell="F38" sqref="F38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762" t="s">
        <v>599</v>
      </c>
      <c r="B1" s="762"/>
      <c r="C1" s="762"/>
      <c r="D1" s="762"/>
      <c r="E1" s="762"/>
      <c r="F1" s="762"/>
      <c r="G1" s="762"/>
      <c r="H1" s="762"/>
      <c r="I1" s="6"/>
      <c r="J1" s="308" t="s">
        <v>746</v>
      </c>
    </row>
    <row r="2" spans="1:10" s="70" customFormat="1" ht="11" customHeight="1" thickBot="1" x14ac:dyDescent="0.3">
      <c r="B2" s="822" t="s">
        <v>617</v>
      </c>
      <c r="C2" s="219" t="s">
        <v>0</v>
      </c>
      <c r="D2" s="219" t="s">
        <v>1</v>
      </c>
      <c r="E2" s="219" t="s">
        <v>2</v>
      </c>
      <c r="F2" s="219" t="s">
        <v>3</v>
      </c>
      <c r="G2" s="219" t="s">
        <v>4</v>
      </c>
      <c r="H2" s="219" t="s">
        <v>23</v>
      </c>
    </row>
    <row r="3" spans="1:10" ht="32.5" customHeight="1" thickBot="1" x14ac:dyDescent="0.3">
      <c r="A3" s="71"/>
      <c r="B3" s="822"/>
      <c r="C3" s="820" t="s">
        <v>600</v>
      </c>
      <c r="D3" s="820"/>
      <c r="E3" s="820" t="s">
        <v>601</v>
      </c>
      <c r="F3" s="820"/>
      <c r="G3" s="821" t="s">
        <v>602</v>
      </c>
      <c r="H3" s="821"/>
    </row>
    <row r="4" spans="1:10" ht="21.5" thickBot="1" x14ac:dyDescent="0.3">
      <c r="A4" s="71"/>
      <c r="B4" s="823"/>
      <c r="C4" s="333" t="s">
        <v>908</v>
      </c>
      <c r="D4" s="333" t="s">
        <v>402</v>
      </c>
      <c r="E4" s="333" t="s">
        <v>908</v>
      </c>
      <c r="F4" s="333" t="s">
        <v>402</v>
      </c>
      <c r="G4" s="191" t="s">
        <v>604</v>
      </c>
      <c r="H4" s="191" t="s">
        <v>605</v>
      </c>
    </row>
    <row r="5" spans="1:10" ht="11" thickBot="1" x14ac:dyDescent="0.3">
      <c r="A5" s="144">
        <v>1</v>
      </c>
      <c r="B5" s="143" t="s">
        <v>606</v>
      </c>
      <c r="C5" s="325">
        <v>42726.6</v>
      </c>
      <c r="D5" s="325">
        <v>4</v>
      </c>
      <c r="E5" s="325">
        <v>42838</v>
      </c>
      <c r="F5" s="325">
        <v>36</v>
      </c>
      <c r="G5" s="325">
        <v>2424.6</v>
      </c>
      <c r="H5" s="484">
        <v>5.655154615302755</v>
      </c>
    </row>
    <row r="6" spans="1:10" ht="11" thickBot="1" x14ac:dyDescent="0.3">
      <c r="A6" s="144">
        <v>2</v>
      </c>
      <c r="B6" s="143" t="s">
        <v>607</v>
      </c>
      <c r="C6" s="325">
        <v>2966.1</v>
      </c>
      <c r="D6" s="325">
        <v>0.5</v>
      </c>
      <c r="E6" s="325">
        <v>2966.1</v>
      </c>
      <c r="F6" s="325">
        <v>0.2</v>
      </c>
      <c r="G6" s="325">
        <v>593.29999999999995</v>
      </c>
      <c r="H6" s="484">
        <v>19.999999562985739</v>
      </c>
    </row>
    <row r="7" spans="1:10" ht="11" thickBot="1" x14ac:dyDescent="0.3">
      <c r="A7" s="144">
        <v>3</v>
      </c>
      <c r="B7" s="143" t="s">
        <v>608</v>
      </c>
      <c r="C7" s="325">
        <v>4.5</v>
      </c>
      <c r="D7" s="325">
        <v>0.2</v>
      </c>
      <c r="E7" s="325">
        <v>4.5</v>
      </c>
      <c r="F7" s="325">
        <v>0.1</v>
      </c>
      <c r="G7" s="325">
        <v>2.2999999999999998</v>
      </c>
      <c r="H7" s="484">
        <v>49.999999752075439</v>
      </c>
    </row>
    <row r="8" spans="1:10" ht="11" thickBot="1" x14ac:dyDescent="0.3">
      <c r="A8" s="144">
        <v>4</v>
      </c>
      <c r="B8" s="143" t="s">
        <v>609</v>
      </c>
      <c r="C8" s="325">
        <v>6640.7</v>
      </c>
      <c r="D8" s="325">
        <v>0</v>
      </c>
      <c r="E8" s="325">
        <v>7601.4</v>
      </c>
      <c r="F8" s="325">
        <v>0</v>
      </c>
      <c r="G8" s="325">
        <v>0</v>
      </c>
      <c r="H8" s="484">
        <v>0</v>
      </c>
    </row>
    <row r="9" spans="1:10" ht="11" thickBot="1" x14ac:dyDescent="0.3">
      <c r="A9" s="144">
        <v>5</v>
      </c>
      <c r="B9" s="143" t="s">
        <v>610</v>
      </c>
      <c r="C9" s="325">
        <v>0</v>
      </c>
      <c r="D9" s="325">
        <v>0</v>
      </c>
      <c r="E9" s="325">
        <v>0</v>
      </c>
      <c r="F9" s="325">
        <v>0</v>
      </c>
      <c r="G9" s="325">
        <v>0</v>
      </c>
      <c r="H9" s="484">
        <v>0</v>
      </c>
    </row>
    <row r="10" spans="1:10" ht="11" thickBot="1" x14ac:dyDescent="0.3">
      <c r="A10" s="144">
        <v>6</v>
      </c>
      <c r="B10" s="143" t="s">
        <v>432</v>
      </c>
      <c r="C10" s="325">
        <v>0.5</v>
      </c>
      <c r="D10" s="325">
        <v>0</v>
      </c>
      <c r="E10" s="325">
        <v>4.4000000000000004</v>
      </c>
      <c r="F10" s="325">
        <v>0</v>
      </c>
      <c r="G10" s="325">
        <v>37.4</v>
      </c>
      <c r="H10" s="484">
        <v>850.80116142019017</v>
      </c>
    </row>
    <row r="11" spans="1:10" ht="11" thickBot="1" x14ac:dyDescent="0.3">
      <c r="A11" s="144">
        <v>7</v>
      </c>
      <c r="B11" s="143" t="s">
        <v>435</v>
      </c>
      <c r="C11" s="325">
        <v>6150.6</v>
      </c>
      <c r="D11" s="325">
        <v>4931.8</v>
      </c>
      <c r="E11" s="325">
        <v>6137</v>
      </c>
      <c r="F11" s="325">
        <v>151.69999999999999</v>
      </c>
      <c r="G11" s="325">
        <v>5978.5</v>
      </c>
      <c r="H11" s="484">
        <v>95.066842882491926</v>
      </c>
    </row>
    <row r="12" spans="1:10" ht="11" thickBot="1" x14ac:dyDescent="0.3">
      <c r="A12" s="144">
        <v>8</v>
      </c>
      <c r="B12" s="143" t="s">
        <v>434</v>
      </c>
      <c r="C12" s="325">
        <v>30778.799999999999</v>
      </c>
      <c r="D12" s="325">
        <v>6939.8</v>
      </c>
      <c r="E12" s="325">
        <v>30679.4</v>
      </c>
      <c r="F12" s="325">
        <v>3015.8999999999996</v>
      </c>
      <c r="G12" s="325">
        <v>24060.2</v>
      </c>
      <c r="H12" s="484">
        <v>71.405699227849965</v>
      </c>
    </row>
    <row r="13" spans="1:10" ht="11" thickBot="1" x14ac:dyDescent="0.3">
      <c r="A13" s="144">
        <v>9</v>
      </c>
      <c r="B13" s="143" t="s">
        <v>433</v>
      </c>
      <c r="C13" s="325">
        <v>41196.1</v>
      </c>
      <c r="D13" s="325">
        <v>122.4</v>
      </c>
      <c r="E13" s="325">
        <v>41193.699999999997</v>
      </c>
      <c r="F13" s="325">
        <v>60.4</v>
      </c>
      <c r="G13" s="325">
        <v>15119.3</v>
      </c>
      <c r="H13" s="484">
        <v>36.649103063362212</v>
      </c>
    </row>
    <row r="14" spans="1:10" ht="11" thickBot="1" x14ac:dyDescent="0.3">
      <c r="A14" s="144">
        <v>10</v>
      </c>
      <c r="B14" s="143" t="s">
        <v>436</v>
      </c>
      <c r="C14" s="325">
        <v>724.9</v>
      </c>
      <c r="D14" s="325">
        <v>4</v>
      </c>
      <c r="E14" s="325">
        <v>721.6</v>
      </c>
      <c r="F14" s="325">
        <v>1.6</v>
      </c>
      <c r="G14" s="325">
        <v>766.7</v>
      </c>
      <c r="H14" s="484">
        <v>106.00685906442155</v>
      </c>
    </row>
    <row r="15" spans="1:10" ht="11" thickBot="1" x14ac:dyDescent="0.3">
      <c r="A15" s="144">
        <v>11</v>
      </c>
      <c r="B15" s="143" t="s">
        <v>611</v>
      </c>
      <c r="C15" s="325">
        <v>0</v>
      </c>
      <c r="D15" s="325">
        <v>0</v>
      </c>
      <c r="E15" s="325">
        <v>0</v>
      </c>
      <c r="F15" s="325">
        <v>0</v>
      </c>
      <c r="G15" s="325">
        <v>0</v>
      </c>
      <c r="H15" s="484">
        <v>0</v>
      </c>
    </row>
    <row r="16" spans="1:10" ht="11" thickBot="1" x14ac:dyDescent="0.3">
      <c r="A16" s="144">
        <v>12</v>
      </c>
      <c r="B16" s="143" t="s">
        <v>612</v>
      </c>
      <c r="C16" s="325">
        <v>0</v>
      </c>
      <c r="D16" s="325">
        <v>0</v>
      </c>
      <c r="E16" s="325">
        <v>0</v>
      </c>
      <c r="F16" s="325">
        <v>0</v>
      </c>
      <c r="G16" s="325">
        <v>0</v>
      </c>
      <c r="H16" s="484">
        <v>0</v>
      </c>
    </row>
    <row r="17" spans="1:8" ht="21.5" thickBot="1" x14ac:dyDescent="0.3">
      <c r="A17" s="144">
        <v>13</v>
      </c>
      <c r="B17" s="143" t="s">
        <v>613</v>
      </c>
      <c r="C17" s="325">
        <v>0</v>
      </c>
      <c r="D17" s="325">
        <v>0</v>
      </c>
      <c r="E17" s="325">
        <v>0</v>
      </c>
      <c r="F17" s="325">
        <v>0</v>
      </c>
      <c r="G17" s="325">
        <v>0</v>
      </c>
      <c r="H17" s="484">
        <v>0</v>
      </c>
    </row>
    <row r="18" spans="1:8" ht="11" thickBot="1" x14ac:dyDescent="0.3">
      <c r="A18" s="144">
        <v>14</v>
      </c>
      <c r="B18" s="143" t="s">
        <v>614</v>
      </c>
      <c r="C18" s="325">
        <v>0</v>
      </c>
      <c r="D18" s="325">
        <v>0</v>
      </c>
      <c r="E18" s="325">
        <v>0</v>
      </c>
      <c r="F18" s="325">
        <v>0</v>
      </c>
      <c r="G18" s="325">
        <v>0</v>
      </c>
      <c r="H18" s="484">
        <v>0</v>
      </c>
    </row>
    <row r="19" spans="1:8" ht="11" thickBot="1" x14ac:dyDescent="0.3">
      <c r="A19" s="144">
        <v>15</v>
      </c>
      <c r="B19" s="143" t="s">
        <v>615</v>
      </c>
      <c r="C19" s="325">
        <v>0</v>
      </c>
      <c r="D19" s="325">
        <v>0</v>
      </c>
      <c r="E19" s="325">
        <v>0</v>
      </c>
      <c r="F19" s="325">
        <v>0</v>
      </c>
      <c r="G19" s="325">
        <v>0</v>
      </c>
      <c r="H19" s="484">
        <v>0</v>
      </c>
    </row>
    <row r="20" spans="1:8" ht="11" thickBot="1" x14ac:dyDescent="0.3">
      <c r="A20" s="144">
        <v>16</v>
      </c>
      <c r="B20" s="143" t="s">
        <v>616</v>
      </c>
      <c r="C20" s="325">
        <v>2529.1999999999998</v>
      </c>
      <c r="D20" s="325">
        <v>0</v>
      </c>
      <c r="E20" s="325">
        <v>2529.1999999999998</v>
      </c>
      <c r="F20" s="325">
        <v>0</v>
      </c>
      <c r="G20" s="325">
        <v>3236.5</v>
      </c>
      <c r="H20" s="484">
        <v>127.96457195383965</v>
      </c>
    </row>
    <row r="21" spans="1:8" ht="11" thickBot="1" x14ac:dyDescent="0.3">
      <c r="A21" s="721">
        <v>17</v>
      </c>
      <c r="B21" s="699" t="s">
        <v>211</v>
      </c>
      <c r="C21" s="700">
        <v>133718</v>
      </c>
      <c r="D21" s="700">
        <v>12002.7</v>
      </c>
      <c r="E21" s="700">
        <v>134675.29999999999</v>
      </c>
      <c r="F21" s="700">
        <v>3265.9</v>
      </c>
      <c r="G21" s="700">
        <v>52218.8</v>
      </c>
      <c r="H21" s="722">
        <v>37.855867616076324</v>
      </c>
    </row>
    <row r="22" spans="1:8" x14ac:dyDescent="0.25">
      <c r="C22" s="323"/>
      <c r="D22" s="323"/>
      <c r="E22" s="323"/>
      <c r="F22" s="323"/>
      <c r="G22" s="323"/>
      <c r="H22" s="323"/>
    </row>
  </sheetData>
  <sheetProtection password="C9A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2"/>
  <sheetViews>
    <sheetView showGridLines="0" zoomScaleNormal="100" zoomScaleSheetLayoutView="90" workbookViewId="0">
      <selection activeCell="V26" sqref="V26"/>
    </sheetView>
  </sheetViews>
  <sheetFormatPr defaultColWidth="22.7265625" defaultRowHeight="10.5" x14ac:dyDescent="0.25"/>
  <cols>
    <col min="1" max="1" width="3.81640625" style="179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762" t="s">
        <v>712</v>
      </c>
      <c r="B1" s="762"/>
      <c r="C1" s="762"/>
      <c r="D1" s="762"/>
      <c r="E1" s="762"/>
      <c r="F1" s="762"/>
      <c r="G1" s="762"/>
      <c r="H1" s="762"/>
      <c r="I1" s="762"/>
      <c r="J1" s="762"/>
      <c r="K1" s="762"/>
      <c r="L1" s="762"/>
      <c r="M1" s="762"/>
      <c r="N1" s="762"/>
      <c r="O1" s="762"/>
      <c r="P1" s="762"/>
      <c r="Q1" s="762"/>
      <c r="R1" s="762"/>
      <c r="S1" s="762"/>
      <c r="U1" s="308" t="s">
        <v>746</v>
      </c>
    </row>
    <row r="2" spans="1:112" s="66" customFormat="1" ht="11" thickBot="1" x14ac:dyDescent="0.4">
      <c r="A2" s="829"/>
      <c r="B2" s="830" t="s">
        <v>684</v>
      </c>
      <c r="C2" s="552" t="s">
        <v>0</v>
      </c>
      <c r="D2" s="552" t="s">
        <v>1</v>
      </c>
      <c r="E2" s="552" t="s">
        <v>2</v>
      </c>
      <c r="F2" s="552" t="s">
        <v>3</v>
      </c>
      <c r="G2" s="552" t="s">
        <v>4</v>
      </c>
      <c r="H2" s="552" t="s">
        <v>23</v>
      </c>
      <c r="I2" s="552" t="s">
        <v>22</v>
      </c>
      <c r="J2" s="552" t="s">
        <v>24</v>
      </c>
      <c r="K2" s="552" t="s">
        <v>25</v>
      </c>
      <c r="L2" s="552" t="s">
        <v>26</v>
      </c>
      <c r="M2" s="552" t="s">
        <v>27</v>
      </c>
      <c r="N2" s="552" t="s">
        <v>28</v>
      </c>
      <c r="O2" s="552" t="s">
        <v>29</v>
      </c>
      <c r="P2" s="552" t="s">
        <v>72</v>
      </c>
      <c r="Q2" s="552" t="s">
        <v>73</v>
      </c>
      <c r="R2" s="552" t="s">
        <v>98</v>
      </c>
      <c r="S2" s="208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thickBot="1" x14ac:dyDescent="0.4">
      <c r="A3" s="829"/>
      <c r="B3" s="830"/>
      <c r="C3" s="824" t="s">
        <v>618</v>
      </c>
      <c r="D3" s="824"/>
      <c r="E3" s="824"/>
      <c r="F3" s="824"/>
      <c r="G3" s="824"/>
      <c r="H3" s="824"/>
      <c r="I3" s="824"/>
      <c r="J3" s="824"/>
      <c r="K3" s="824"/>
      <c r="L3" s="824"/>
      <c r="M3" s="824"/>
      <c r="N3" s="824"/>
      <c r="O3" s="824"/>
      <c r="P3" s="824"/>
      <c r="Q3" s="824"/>
      <c r="R3" s="825" t="s">
        <v>211</v>
      </c>
      <c r="S3" s="827" t="s">
        <v>619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thickBot="1" x14ac:dyDescent="0.4">
      <c r="A4" s="829"/>
      <c r="B4" s="830"/>
      <c r="C4" s="411">
        <v>0</v>
      </c>
      <c r="D4" s="411">
        <v>0.02</v>
      </c>
      <c r="E4" s="411">
        <v>0.04</v>
      </c>
      <c r="F4" s="411">
        <v>0.1</v>
      </c>
      <c r="G4" s="411">
        <v>0.2</v>
      </c>
      <c r="H4" s="411">
        <v>0.35</v>
      </c>
      <c r="I4" s="411">
        <v>0.5</v>
      </c>
      <c r="J4" s="411">
        <v>0.7</v>
      </c>
      <c r="K4" s="411">
        <v>0.75</v>
      </c>
      <c r="L4" s="412">
        <v>1</v>
      </c>
      <c r="M4" s="412">
        <v>1.5</v>
      </c>
      <c r="N4" s="412">
        <v>2.5</v>
      </c>
      <c r="O4" s="412">
        <v>3.7</v>
      </c>
      <c r="P4" s="412">
        <v>12.5</v>
      </c>
      <c r="Q4" s="412" t="s">
        <v>620</v>
      </c>
      <c r="R4" s="826"/>
      <c r="S4" s="828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ht="11" thickBot="1" x14ac:dyDescent="0.3">
      <c r="A5" s="180">
        <v>1</v>
      </c>
      <c r="B5" s="181" t="s">
        <v>606</v>
      </c>
      <c r="C5" s="409">
        <v>41465.599999999999</v>
      </c>
      <c r="D5" s="409">
        <v>0</v>
      </c>
      <c r="E5" s="409">
        <v>0</v>
      </c>
      <c r="F5" s="409">
        <v>0</v>
      </c>
      <c r="G5" s="409">
        <v>0.3</v>
      </c>
      <c r="H5" s="409">
        <v>0</v>
      </c>
      <c r="I5" s="409">
        <v>0</v>
      </c>
      <c r="J5" s="409">
        <v>0</v>
      </c>
      <c r="K5" s="409">
        <v>0</v>
      </c>
      <c r="L5" s="409">
        <v>730.4</v>
      </c>
      <c r="M5" s="409">
        <v>0</v>
      </c>
      <c r="N5" s="409">
        <v>677.7</v>
      </c>
      <c r="O5" s="409">
        <v>0</v>
      </c>
      <c r="P5" s="409">
        <v>0</v>
      </c>
      <c r="Q5" s="409">
        <v>0</v>
      </c>
      <c r="R5" s="410">
        <v>42874</v>
      </c>
      <c r="S5" s="409">
        <v>42392.7</v>
      </c>
      <c r="T5" s="413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11" thickBot="1" x14ac:dyDescent="0.3">
      <c r="A6" s="180">
        <v>2</v>
      </c>
      <c r="B6" s="181" t="s">
        <v>607</v>
      </c>
      <c r="C6" s="409">
        <v>0</v>
      </c>
      <c r="D6" s="409">
        <v>0</v>
      </c>
      <c r="E6" s="409">
        <v>0</v>
      </c>
      <c r="F6" s="409">
        <v>0</v>
      </c>
      <c r="G6" s="409">
        <v>2966.3</v>
      </c>
      <c r="H6" s="409">
        <v>0</v>
      </c>
      <c r="I6" s="409">
        <v>0</v>
      </c>
      <c r="J6" s="409">
        <v>0</v>
      </c>
      <c r="K6" s="409">
        <v>0</v>
      </c>
      <c r="L6" s="409">
        <v>0</v>
      </c>
      <c r="M6" s="409">
        <v>0</v>
      </c>
      <c r="N6" s="409">
        <v>0</v>
      </c>
      <c r="O6" s="409">
        <v>0</v>
      </c>
      <c r="P6" s="409">
        <v>0</v>
      </c>
      <c r="Q6" s="409">
        <v>0</v>
      </c>
      <c r="R6" s="410">
        <v>2966.3</v>
      </c>
      <c r="S6" s="409">
        <v>2966.3</v>
      </c>
      <c r="T6" s="413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ht="11" thickBot="1" x14ac:dyDescent="0.3">
      <c r="A7" s="180">
        <v>3</v>
      </c>
      <c r="B7" s="181" t="s">
        <v>608</v>
      </c>
      <c r="C7" s="409">
        <v>0</v>
      </c>
      <c r="D7" s="409">
        <v>0</v>
      </c>
      <c r="E7" s="409">
        <v>0</v>
      </c>
      <c r="F7" s="409">
        <v>0</v>
      </c>
      <c r="G7" s="409">
        <v>0</v>
      </c>
      <c r="H7" s="409">
        <v>0</v>
      </c>
      <c r="I7" s="409">
        <v>4.5999999999999996</v>
      </c>
      <c r="J7" s="409">
        <v>0</v>
      </c>
      <c r="K7" s="409">
        <v>0</v>
      </c>
      <c r="L7" s="409">
        <v>0</v>
      </c>
      <c r="M7" s="409">
        <v>0</v>
      </c>
      <c r="N7" s="409">
        <v>0</v>
      </c>
      <c r="O7" s="409">
        <v>0</v>
      </c>
      <c r="P7" s="409">
        <v>0</v>
      </c>
      <c r="Q7" s="409">
        <v>0</v>
      </c>
      <c r="R7" s="410">
        <v>4.5999999999999996</v>
      </c>
      <c r="S7" s="409">
        <v>4.5999999999999996</v>
      </c>
      <c r="T7" s="413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ht="11" thickBot="1" x14ac:dyDescent="0.3">
      <c r="A8" s="180">
        <v>4</v>
      </c>
      <c r="B8" s="181" t="s">
        <v>609</v>
      </c>
      <c r="C8" s="409">
        <v>7601.4</v>
      </c>
      <c r="D8" s="409">
        <v>0</v>
      </c>
      <c r="E8" s="409">
        <v>0</v>
      </c>
      <c r="F8" s="409">
        <v>0</v>
      </c>
      <c r="G8" s="409">
        <v>0</v>
      </c>
      <c r="H8" s="409">
        <v>0</v>
      </c>
      <c r="I8" s="409">
        <v>0</v>
      </c>
      <c r="J8" s="409">
        <v>0</v>
      </c>
      <c r="K8" s="409">
        <v>0</v>
      </c>
      <c r="L8" s="409">
        <v>0</v>
      </c>
      <c r="M8" s="409">
        <v>0</v>
      </c>
      <c r="N8" s="409">
        <v>0</v>
      </c>
      <c r="O8" s="409">
        <v>0</v>
      </c>
      <c r="P8" s="409">
        <v>0</v>
      </c>
      <c r="Q8" s="409">
        <v>0</v>
      </c>
      <c r="R8" s="410">
        <v>7601.4</v>
      </c>
      <c r="S8" s="409">
        <v>7601.4</v>
      </c>
      <c r="T8" s="413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ht="11" thickBot="1" x14ac:dyDescent="0.3">
      <c r="A9" s="180">
        <v>5</v>
      </c>
      <c r="B9" s="181" t="s">
        <v>610</v>
      </c>
      <c r="C9" s="409">
        <v>0</v>
      </c>
      <c r="D9" s="409">
        <v>0</v>
      </c>
      <c r="E9" s="409">
        <v>0</v>
      </c>
      <c r="F9" s="409">
        <v>0</v>
      </c>
      <c r="G9" s="409">
        <v>0</v>
      </c>
      <c r="H9" s="409">
        <v>0</v>
      </c>
      <c r="I9" s="409">
        <v>0</v>
      </c>
      <c r="J9" s="409">
        <v>0</v>
      </c>
      <c r="K9" s="409">
        <v>0</v>
      </c>
      <c r="L9" s="409">
        <v>0</v>
      </c>
      <c r="M9" s="409">
        <v>0</v>
      </c>
      <c r="N9" s="409">
        <v>0</v>
      </c>
      <c r="O9" s="409">
        <v>0</v>
      </c>
      <c r="P9" s="409">
        <v>0</v>
      </c>
      <c r="Q9" s="409">
        <v>0</v>
      </c>
      <c r="R9" s="410">
        <v>0</v>
      </c>
      <c r="S9" s="409">
        <v>0</v>
      </c>
      <c r="T9" s="413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ht="11" thickBot="1" x14ac:dyDescent="0.3">
      <c r="A10" s="180">
        <v>6</v>
      </c>
      <c r="B10" s="181" t="s">
        <v>432</v>
      </c>
      <c r="C10" s="409">
        <v>0</v>
      </c>
      <c r="D10" s="409">
        <v>0</v>
      </c>
      <c r="E10" s="409">
        <v>0</v>
      </c>
      <c r="F10" s="409">
        <v>0</v>
      </c>
      <c r="G10" s="409">
        <v>3.9</v>
      </c>
      <c r="H10" s="409">
        <v>0</v>
      </c>
      <c r="I10" s="409">
        <v>73.400000000000006</v>
      </c>
      <c r="J10" s="409">
        <v>0</v>
      </c>
      <c r="K10" s="409">
        <v>0</v>
      </c>
      <c r="L10" s="409">
        <v>0</v>
      </c>
      <c r="M10" s="409">
        <v>0</v>
      </c>
      <c r="N10" s="409">
        <v>0</v>
      </c>
      <c r="O10" s="409">
        <v>0</v>
      </c>
      <c r="P10" s="409">
        <v>0</v>
      </c>
      <c r="Q10" s="409">
        <v>0</v>
      </c>
      <c r="R10" s="410">
        <v>77.300000000000011</v>
      </c>
      <c r="S10" s="409">
        <v>77.300000000000011</v>
      </c>
      <c r="T10" s="413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ht="11" thickBot="1" x14ac:dyDescent="0.3">
      <c r="A11" s="180">
        <v>7</v>
      </c>
      <c r="B11" s="181" t="s">
        <v>435</v>
      </c>
      <c r="C11" s="409">
        <v>0</v>
      </c>
      <c r="D11" s="409">
        <v>0</v>
      </c>
      <c r="E11" s="409">
        <v>0</v>
      </c>
      <c r="F11" s="409">
        <v>0</v>
      </c>
      <c r="G11" s="409">
        <v>0</v>
      </c>
      <c r="H11" s="409">
        <v>0</v>
      </c>
      <c r="I11" s="409">
        <v>0</v>
      </c>
      <c r="J11" s="409">
        <v>0</v>
      </c>
      <c r="K11" s="409">
        <v>0</v>
      </c>
      <c r="L11" s="409">
        <v>6288.7</v>
      </c>
      <c r="M11" s="409">
        <v>0</v>
      </c>
      <c r="N11" s="409">
        <v>0</v>
      </c>
      <c r="O11" s="409">
        <v>0</v>
      </c>
      <c r="P11" s="409">
        <v>0</v>
      </c>
      <c r="Q11" s="409">
        <v>0</v>
      </c>
      <c r="R11" s="410">
        <v>6288.7</v>
      </c>
      <c r="S11" s="409">
        <v>6288.7</v>
      </c>
      <c r="T11" s="413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ht="11" thickBot="1" x14ac:dyDescent="0.3">
      <c r="A12" s="180">
        <v>8</v>
      </c>
      <c r="B12" s="181" t="s">
        <v>434</v>
      </c>
      <c r="C12" s="409">
        <v>0</v>
      </c>
      <c r="D12" s="409">
        <v>0</v>
      </c>
      <c r="E12" s="409">
        <v>0</v>
      </c>
      <c r="F12" s="409">
        <v>0</v>
      </c>
      <c r="G12" s="409">
        <v>0</v>
      </c>
      <c r="H12" s="409">
        <v>0</v>
      </c>
      <c r="I12" s="409">
        <v>0</v>
      </c>
      <c r="J12" s="409">
        <v>0</v>
      </c>
      <c r="K12" s="409">
        <v>33695.300000000003</v>
      </c>
      <c r="L12" s="409">
        <v>0</v>
      </c>
      <c r="M12" s="409">
        <v>0</v>
      </c>
      <c r="N12" s="409">
        <v>0</v>
      </c>
      <c r="O12" s="409">
        <v>0</v>
      </c>
      <c r="P12" s="409">
        <v>0</v>
      </c>
      <c r="Q12" s="409">
        <v>0</v>
      </c>
      <c r="R12" s="410">
        <v>33695.300000000003</v>
      </c>
      <c r="S12" s="409">
        <v>33695.300000000003</v>
      </c>
      <c r="T12" s="413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ht="11" thickBot="1" x14ac:dyDescent="0.3">
      <c r="A13" s="180">
        <v>9</v>
      </c>
      <c r="B13" s="181" t="s">
        <v>433</v>
      </c>
      <c r="C13" s="409">
        <v>0</v>
      </c>
      <c r="D13" s="409">
        <v>0</v>
      </c>
      <c r="E13" s="409">
        <v>0</v>
      </c>
      <c r="F13" s="409">
        <v>0</v>
      </c>
      <c r="G13" s="409">
        <v>0</v>
      </c>
      <c r="H13" s="409">
        <v>40437.699999999997</v>
      </c>
      <c r="I13" s="409">
        <v>0</v>
      </c>
      <c r="J13" s="409">
        <v>0</v>
      </c>
      <c r="K13" s="409">
        <v>23.2</v>
      </c>
      <c r="L13" s="409">
        <v>311</v>
      </c>
      <c r="M13" s="409">
        <v>482.3</v>
      </c>
      <c r="N13" s="409">
        <v>0</v>
      </c>
      <c r="O13" s="409">
        <v>0</v>
      </c>
      <c r="P13" s="409">
        <v>0</v>
      </c>
      <c r="Q13" s="409">
        <v>0</v>
      </c>
      <c r="R13" s="410">
        <v>41254.199999999997</v>
      </c>
      <c r="S13" s="409">
        <v>41254.199999999997</v>
      </c>
      <c r="T13" s="413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ht="11" thickBot="1" x14ac:dyDescent="0.3">
      <c r="A14" s="180">
        <v>10</v>
      </c>
      <c r="B14" s="181" t="s">
        <v>436</v>
      </c>
      <c r="C14" s="409">
        <v>0</v>
      </c>
      <c r="D14" s="409">
        <v>0</v>
      </c>
      <c r="E14" s="409">
        <v>0</v>
      </c>
      <c r="F14" s="409">
        <v>0</v>
      </c>
      <c r="G14" s="409">
        <v>0</v>
      </c>
      <c r="H14" s="409">
        <v>0</v>
      </c>
      <c r="I14" s="409">
        <v>0</v>
      </c>
      <c r="J14" s="409">
        <v>0</v>
      </c>
      <c r="K14" s="409">
        <v>0</v>
      </c>
      <c r="L14" s="409">
        <v>636.4</v>
      </c>
      <c r="M14" s="409">
        <v>86.9</v>
      </c>
      <c r="N14" s="409">
        <v>0</v>
      </c>
      <c r="O14" s="409">
        <v>0</v>
      </c>
      <c r="P14" s="409">
        <v>0</v>
      </c>
      <c r="Q14" s="409">
        <v>0</v>
      </c>
      <c r="R14" s="410">
        <v>723.3</v>
      </c>
      <c r="S14" s="409">
        <v>723.3</v>
      </c>
      <c r="T14" s="413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ht="11" thickBot="1" x14ac:dyDescent="0.3">
      <c r="A15" s="180">
        <v>11</v>
      </c>
      <c r="B15" s="181" t="s">
        <v>611</v>
      </c>
      <c r="C15" s="409">
        <v>0</v>
      </c>
      <c r="D15" s="409">
        <v>0</v>
      </c>
      <c r="E15" s="409">
        <v>0</v>
      </c>
      <c r="F15" s="409">
        <v>0</v>
      </c>
      <c r="G15" s="409">
        <v>0</v>
      </c>
      <c r="H15" s="409">
        <v>0</v>
      </c>
      <c r="I15" s="409">
        <v>0</v>
      </c>
      <c r="J15" s="409">
        <v>0</v>
      </c>
      <c r="K15" s="409">
        <v>0</v>
      </c>
      <c r="L15" s="409">
        <v>0</v>
      </c>
      <c r="M15" s="409">
        <v>0</v>
      </c>
      <c r="N15" s="409">
        <v>0</v>
      </c>
      <c r="O15" s="409">
        <v>0</v>
      </c>
      <c r="P15" s="409">
        <v>0</v>
      </c>
      <c r="Q15" s="409">
        <v>0</v>
      </c>
      <c r="R15" s="410">
        <v>0</v>
      </c>
      <c r="S15" s="409">
        <v>0</v>
      </c>
      <c r="T15" s="413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ht="11" thickBot="1" x14ac:dyDescent="0.3">
      <c r="A16" s="180">
        <v>12</v>
      </c>
      <c r="B16" s="181" t="s">
        <v>612</v>
      </c>
      <c r="C16" s="409">
        <v>0</v>
      </c>
      <c r="D16" s="409">
        <v>0</v>
      </c>
      <c r="E16" s="409">
        <v>0</v>
      </c>
      <c r="F16" s="409">
        <v>0</v>
      </c>
      <c r="G16" s="409">
        <v>0</v>
      </c>
      <c r="H16" s="409">
        <v>0</v>
      </c>
      <c r="I16" s="409">
        <v>0</v>
      </c>
      <c r="J16" s="409">
        <v>0</v>
      </c>
      <c r="K16" s="409">
        <v>0</v>
      </c>
      <c r="L16" s="409">
        <v>0</v>
      </c>
      <c r="M16" s="409">
        <v>0</v>
      </c>
      <c r="N16" s="409">
        <v>0</v>
      </c>
      <c r="O16" s="409">
        <v>0</v>
      </c>
      <c r="P16" s="409">
        <v>0</v>
      </c>
      <c r="Q16" s="409">
        <v>0</v>
      </c>
      <c r="R16" s="410">
        <v>0</v>
      </c>
      <c r="S16" s="409">
        <v>0</v>
      </c>
      <c r="T16" s="413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.5" thickBot="1" x14ac:dyDescent="0.3">
      <c r="A17" s="180">
        <v>13</v>
      </c>
      <c r="B17" s="181" t="s">
        <v>613</v>
      </c>
      <c r="C17" s="409">
        <v>0</v>
      </c>
      <c r="D17" s="409">
        <v>0</v>
      </c>
      <c r="E17" s="409">
        <v>0</v>
      </c>
      <c r="F17" s="409">
        <v>0</v>
      </c>
      <c r="G17" s="409">
        <v>0</v>
      </c>
      <c r="H17" s="409">
        <v>0</v>
      </c>
      <c r="I17" s="409">
        <v>0</v>
      </c>
      <c r="J17" s="409">
        <v>0</v>
      </c>
      <c r="K17" s="409">
        <v>0</v>
      </c>
      <c r="L17" s="409">
        <v>0</v>
      </c>
      <c r="M17" s="409">
        <v>0</v>
      </c>
      <c r="N17" s="409">
        <v>0</v>
      </c>
      <c r="O17" s="409">
        <v>0</v>
      </c>
      <c r="P17" s="409">
        <v>0</v>
      </c>
      <c r="Q17" s="409">
        <v>0</v>
      </c>
      <c r="R17" s="410">
        <v>0</v>
      </c>
      <c r="S17" s="409">
        <v>0</v>
      </c>
      <c r="T17" s="413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.5" thickBot="1" x14ac:dyDescent="0.3">
      <c r="A18" s="180">
        <v>14</v>
      </c>
      <c r="B18" s="181" t="s">
        <v>621</v>
      </c>
      <c r="C18" s="409">
        <v>0</v>
      </c>
      <c r="D18" s="409">
        <v>0</v>
      </c>
      <c r="E18" s="409">
        <v>0</v>
      </c>
      <c r="F18" s="409">
        <v>0</v>
      </c>
      <c r="G18" s="409">
        <v>0</v>
      </c>
      <c r="H18" s="409">
        <v>0</v>
      </c>
      <c r="I18" s="409">
        <v>0</v>
      </c>
      <c r="J18" s="409">
        <v>0</v>
      </c>
      <c r="K18" s="409">
        <v>0</v>
      </c>
      <c r="L18" s="409">
        <v>0</v>
      </c>
      <c r="M18" s="409">
        <v>0</v>
      </c>
      <c r="N18" s="409">
        <v>0</v>
      </c>
      <c r="O18" s="409">
        <v>0</v>
      </c>
      <c r="P18" s="409">
        <v>0</v>
      </c>
      <c r="Q18" s="409">
        <v>0</v>
      </c>
      <c r="R18" s="410">
        <v>0</v>
      </c>
      <c r="S18" s="409">
        <v>0</v>
      </c>
      <c r="T18" s="413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ht="11" thickBot="1" x14ac:dyDescent="0.3">
      <c r="A19" s="180">
        <v>15</v>
      </c>
      <c r="B19" s="181" t="s">
        <v>615</v>
      </c>
      <c r="C19" s="409">
        <v>0</v>
      </c>
      <c r="D19" s="409">
        <v>0</v>
      </c>
      <c r="E19" s="409">
        <v>0</v>
      </c>
      <c r="F19" s="409">
        <v>0</v>
      </c>
      <c r="G19" s="409">
        <v>0</v>
      </c>
      <c r="H19" s="409">
        <v>0</v>
      </c>
      <c r="I19" s="409">
        <v>0</v>
      </c>
      <c r="J19" s="409">
        <v>0</v>
      </c>
      <c r="K19" s="409">
        <v>0</v>
      </c>
      <c r="L19" s="409">
        <v>0</v>
      </c>
      <c r="M19" s="409">
        <v>0</v>
      </c>
      <c r="N19" s="409">
        <v>0</v>
      </c>
      <c r="O19" s="409">
        <v>0</v>
      </c>
      <c r="P19" s="409">
        <v>0</v>
      </c>
      <c r="Q19" s="409">
        <v>0</v>
      </c>
      <c r="R19" s="410">
        <v>0</v>
      </c>
      <c r="S19" s="409">
        <v>0</v>
      </c>
      <c r="T19" s="413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ht="11" thickBot="1" x14ac:dyDescent="0.3">
      <c r="A20" s="180">
        <v>16</v>
      </c>
      <c r="B20" s="181" t="s">
        <v>616</v>
      </c>
      <c r="C20" s="409">
        <v>599.1</v>
      </c>
      <c r="D20" s="409">
        <v>0</v>
      </c>
      <c r="E20" s="409">
        <v>0</v>
      </c>
      <c r="F20" s="409">
        <v>0</v>
      </c>
      <c r="G20" s="409">
        <v>0</v>
      </c>
      <c r="H20" s="409">
        <v>0</v>
      </c>
      <c r="I20" s="409">
        <v>0</v>
      </c>
      <c r="J20" s="409">
        <v>0</v>
      </c>
      <c r="K20" s="409">
        <v>0</v>
      </c>
      <c r="L20" s="409">
        <v>1930.2</v>
      </c>
      <c r="M20" s="409">
        <v>0</v>
      </c>
      <c r="N20" s="409">
        <v>0</v>
      </c>
      <c r="O20" s="409">
        <v>0</v>
      </c>
      <c r="P20" s="409">
        <v>0</v>
      </c>
      <c r="Q20" s="409">
        <v>0</v>
      </c>
      <c r="R20" s="410">
        <v>2529.3000000000002</v>
      </c>
      <c r="S20" s="409">
        <v>2529.3000000000002</v>
      </c>
      <c r="T20" s="413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ht="11" thickBot="1" x14ac:dyDescent="0.3">
      <c r="A21" s="721">
        <v>17</v>
      </c>
      <c r="B21" s="699" t="s">
        <v>211</v>
      </c>
      <c r="C21" s="717">
        <v>49666.1</v>
      </c>
      <c r="D21" s="717">
        <v>0</v>
      </c>
      <c r="E21" s="717">
        <v>0</v>
      </c>
      <c r="F21" s="717">
        <v>0</v>
      </c>
      <c r="G21" s="717">
        <v>2970.5</v>
      </c>
      <c r="H21" s="717">
        <v>40437.699999999997</v>
      </c>
      <c r="I21" s="717">
        <v>78</v>
      </c>
      <c r="J21" s="717">
        <v>0</v>
      </c>
      <c r="K21" s="717">
        <v>33718.5</v>
      </c>
      <c r="L21" s="717">
        <v>9896.7000000000007</v>
      </c>
      <c r="M21" s="717">
        <v>569.20000000000005</v>
      </c>
      <c r="N21" s="717">
        <v>677.7</v>
      </c>
      <c r="O21" s="717">
        <v>0</v>
      </c>
      <c r="P21" s="717">
        <v>0</v>
      </c>
      <c r="Q21" s="717">
        <v>0</v>
      </c>
      <c r="R21" s="717">
        <v>138014.40000000002</v>
      </c>
      <c r="S21" s="717">
        <v>137533.09999999998</v>
      </c>
      <c r="T21" s="413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178"/>
      <c r="B22" s="67"/>
      <c r="C22" s="413"/>
      <c r="D22" s="413"/>
      <c r="E22" s="413"/>
      <c r="F22" s="413"/>
      <c r="G22" s="413"/>
      <c r="H22" s="413"/>
      <c r="I22" s="413"/>
      <c r="J22" s="413"/>
      <c r="K22" s="413"/>
      <c r="L22" s="413"/>
      <c r="M22" s="413"/>
      <c r="N22" s="413"/>
      <c r="O22" s="413"/>
      <c r="P22" s="413"/>
      <c r="Q22" s="413"/>
      <c r="R22" s="413"/>
      <c r="S22" s="413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password="C9A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/>
  </hyperlinks>
  <pageMargins left="0.7" right="0.7" top="0.78740157499999996" bottom="0.78740157499999996" header="0.3" footer="0.3"/>
  <pageSetup paperSize="9" scale="1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7"/>
  <sheetViews>
    <sheetView showGridLines="0" zoomScale="90" zoomScaleNormal="90" workbookViewId="0">
      <selection activeCell="Q5" sqref="Q5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365" customWidth="1"/>
    <col min="5" max="5" width="8" style="417" customWidth="1"/>
    <col min="6" max="6" width="8.90625" style="365" customWidth="1"/>
    <col min="7" max="7" width="8" style="427" customWidth="1"/>
    <col min="8" max="8" width="7.08984375" style="424" customWidth="1"/>
    <col min="9" max="9" width="8" style="427" customWidth="1"/>
    <col min="10" max="10" width="8" style="1" customWidth="1"/>
    <col min="11" max="11" width="8" style="365" customWidth="1"/>
    <col min="12" max="12" width="8" style="1" customWidth="1"/>
    <col min="13" max="14" width="8" style="365" customWidth="1"/>
    <col min="15" max="15" width="6.26953125" style="1" customWidth="1"/>
    <col min="16" max="16384" width="9.1796875" style="1"/>
  </cols>
  <sheetData>
    <row r="1" spans="1:16" x14ac:dyDescent="0.25">
      <c r="A1" s="831" t="s">
        <v>652</v>
      </c>
      <c r="B1" s="831"/>
      <c r="C1" s="831"/>
      <c r="D1" s="831"/>
      <c r="E1" s="831"/>
      <c r="F1" s="831"/>
      <c r="G1" s="831"/>
      <c r="H1" s="831"/>
      <c r="I1" s="831"/>
      <c r="J1" s="831"/>
      <c r="K1" s="831"/>
      <c r="L1" s="831"/>
      <c r="M1" s="831"/>
      <c r="N1" s="831"/>
      <c r="P1" s="308" t="s">
        <v>746</v>
      </c>
    </row>
    <row r="2" spans="1:16" ht="96" customHeight="1" thickBot="1" x14ac:dyDescent="0.3">
      <c r="A2" s="832" t="s">
        <v>622</v>
      </c>
      <c r="B2" s="339" t="s">
        <v>623</v>
      </c>
      <c r="C2" s="414" t="s">
        <v>603</v>
      </c>
      <c r="D2" s="414" t="s">
        <v>624</v>
      </c>
      <c r="E2" s="416" t="s">
        <v>625</v>
      </c>
      <c r="F2" s="415" t="s">
        <v>626</v>
      </c>
      <c r="G2" s="425" t="s">
        <v>627</v>
      </c>
      <c r="H2" s="423" t="s">
        <v>628</v>
      </c>
      <c r="I2" s="425" t="s">
        <v>629</v>
      </c>
      <c r="J2" s="306" t="s">
        <v>630</v>
      </c>
      <c r="K2" s="414" t="s">
        <v>631</v>
      </c>
      <c r="L2" s="305" t="s">
        <v>632</v>
      </c>
      <c r="M2" s="414" t="s">
        <v>633</v>
      </c>
      <c r="N2" s="414" t="s">
        <v>634</v>
      </c>
    </row>
    <row r="3" spans="1:16" ht="11" thickBot="1" x14ac:dyDescent="0.3">
      <c r="A3" s="824"/>
      <c r="B3" s="632" t="s">
        <v>0</v>
      </c>
      <c r="C3" s="519" t="s">
        <v>1</v>
      </c>
      <c r="D3" s="519" t="s">
        <v>2</v>
      </c>
      <c r="E3" s="555" t="s">
        <v>3</v>
      </c>
      <c r="F3" s="519" t="s">
        <v>4</v>
      </c>
      <c r="G3" s="556" t="s">
        <v>23</v>
      </c>
      <c r="H3" s="557" t="s">
        <v>22</v>
      </c>
      <c r="I3" s="556" t="s">
        <v>24</v>
      </c>
      <c r="J3" s="219" t="s">
        <v>25</v>
      </c>
      <c r="K3" s="519" t="s">
        <v>26</v>
      </c>
      <c r="L3" s="219" t="s">
        <v>27</v>
      </c>
      <c r="M3" s="519" t="s">
        <v>28</v>
      </c>
      <c r="N3" s="519" t="s">
        <v>29</v>
      </c>
    </row>
    <row r="4" spans="1:16" s="70" customFormat="1" ht="11" customHeight="1" thickBot="1" x14ac:dyDescent="0.3">
      <c r="A4" s="833" t="s">
        <v>843</v>
      </c>
      <c r="B4" s="256" t="s">
        <v>635</v>
      </c>
      <c r="C4" s="408">
        <v>5039.3</v>
      </c>
      <c r="D4" s="408">
        <v>2010.4</v>
      </c>
      <c r="E4" s="602">
        <v>0.17951651412654179</v>
      </c>
      <c r="F4" s="408">
        <v>5400.2</v>
      </c>
      <c r="G4" s="585">
        <v>8.7209566817969111E-2</v>
      </c>
      <c r="H4" s="611">
        <v>321</v>
      </c>
      <c r="I4" s="585">
        <v>30.296732440000003</v>
      </c>
      <c r="J4" s="420">
        <v>1.3040781969643349</v>
      </c>
      <c r="K4" s="408">
        <v>652.29999999999995</v>
      </c>
      <c r="L4" s="474">
        <v>0.12080055690099881</v>
      </c>
      <c r="M4" s="408">
        <v>1.7</v>
      </c>
      <c r="N4" s="592">
        <v>0.3</v>
      </c>
    </row>
    <row r="5" spans="1:16" s="70" customFormat="1" ht="11" thickBot="1" x14ac:dyDescent="0.3">
      <c r="A5" s="834"/>
      <c r="B5" s="185" t="s">
        <v>636</v>
      </c>
      <c r="C5" s="408">
        <v>3547.7</v>
      </c>
      <c r="D5" s="408">
        <v>1691</v>
      </c>
      <c r="E5" s="602">
        <v>0.19006505026611478</v>
      </c>
      <c r="F5" s="408">
        <v>3869.1</v>
      </c>
      <c r="G5" s="585">
        <v>6.9781649188217637E-2</v>
      </c>
      <c r="H5" s="611">
        <v>86</v>
      </c>
      <c r="I5" s="585">
        <v>33.377423569999998</v>
      </c>
      <c r="J5" s="420">
        <v>1.3286883704089978</v>
      </c>
      <c r="K5" s="408">
        <v>338.1</v>
      </c>
      <c r="L5" s="474">
        <v>8.7376716805362104E-2</v>
      </c>
      <c r="M5" s="408">
        <v>1</v>
      </c>
      <c r="N5" s="592">
        <v>0.1</v>
      </c>
    </row>
    <row r="6" spans="1:16" s="70" customFormat="1" ht="11" thickBot="1" x14ac:dyDescent="0.3">
      <c r="A6" s="834"/>
      <c r="B6" s="185" t="s">
        <v>637</v>
      </c>
      <c r="C6" s="408">
        <v>1491.6</v>
      </c>
      <c r="D6" s="408">
        <v>319.39999999999998</v>
      </c>
      <c r="E6" s="602">
        <v>0.12335629304946805</v>
      </c>
      <c r="F6" s="408">
        <v>1531</v>
      </c>
      <c r="G6" s="585">
        <v>0.13125275268990222</v>
      </c>
      <c r="H6" s="611">
        <v>235</v>
      </c>
      <c r="I6" s="585">
        <v>22.511324269999999</v>
      </c>
      <c r="J6" s="420">
        <v>1.2418842810650854</v>
      </c>
      <c r="K6" s="408">
        <v>314.3</v>
      </c>
      <c r="L6" s="474">
        <v>0.20526804367479812</v>
      </c>
      <c r="M6" s="408">
        <v>0.7</v>
      </c>
      <c r="N6" s="592">
        <v>0.2</v>
      </c>
    </row>
    <row r="7" spans="1:16" s="70" customFormat="1" ht="11" thickBot="1" x14ac:dyDescent="0.3">
      <c r="A7" s="834"/>
      <c r="B7" s="184" t="s">
        <v>638</v>
      </c>
      <c r="C7" s="408">
        <v>293.8</v>
      </c>
      <c r="D7" s="408">
        <v>265.7</v>
      </c>
      <c r="E7" s="602">
        <v>0.10914565299209636</v>
      </c>
      <c r="F7" s="408">
        <v>322.8</v>
      </c>
      <c r="G7" s="585">
        <v>0.18801758074325575</v>
      </c>
      <c r="H7" s="611">
        <v>47</v>
      </c>
      <c r="I7" s="585">
        <v>37.911689989999999</v>
      </c>
      <c r="J7" s="420">
        <v>1.2855390455523159</v>
      </c>
      <c r="K7" s="408">
        <v>91.2</v>
      </c>
      <c r="L7" s="474">
        <v>0.28254821170695965</v>
      </c>
      <c r="M7" s="408">
        <v>0.2</v>
      </c>
      <c r="N7" s="592">
        <v>0.1</v>
      </c>
    </row>
    <row r="8" spans="1:16" s="70" customFormat="1" ht="11" thickBot="1" x14ac:dyDescent="0.3">
      <c r="A8" s="834"/>
      <c r="B8" s="256" t="s">
        <v>639</v>
      </c>
      <c r="C8" s="408">
        <v>887.6</v>
      </c>
      <c r="D8" s="408">
        <v>855.9</v>
      </c>
      <c r="E8" s="602">
        <v>0.18950812010748913</v>
      </c>
      <c r="F8" s="408">
        <v>1049.8</v>
      </c>
      <c r="G8" s="585">
        <v>0.36258998687341315</v>
      </c>
      <c r="H8" s="611">
        <v>43</v>
      </c>
      <c r="I8" s="585">
        <v>13.092401319999999</v>
      </c>
      <c r="J8" s="420">
        <v>2.3408187478036586</v>
      </c>
      <c r="K8" s="408">
        <v>666.9</v>
      </c>
      <c r="L8" s="474">
        <v>0.63531196672645451</v>
      </c>
      <c r="M8" s="408">
        <v>1.4</v>
      </c>
      <c r="N8" s="592">
        <v>0.4</v>
      </c>
    </row>
    <row r="9" spans="1:16" s="70" customFormat="1" ht="11" thickBot="1" x14ac:dyDescent="0.3">
      <c r="A9" s="834"/>
      <c r="B9" s="184" t="s">
        <v>640</v>
      </c>
      <c r="C9" s="408">
        <v>0</v>
      </c>
      <c r="D9" s="408">
        <v>0.7</v>
      </c>
      <c r="E9" s="602">
        <v>0.28571428571428575</v>
      </c>
      <c r="F9" s="408">
        <v>0.2</v>
      </c>
      <c r="G9" s="585">
        <v>0.58699999999999997</v>
      </c>
      <c r="H9" s="611">
        <v>2</v>
      </c>
      <c r="I9" s="585">
        <v>0</v>
      </c>
      <c r="J9" s="420">
        <v>1.8406646469016068</v>
      </c>
      <c r="K9" s="408">
        <v>0.1</v>
      </c>
      <c r="L9" s="474">
        <v>0.46337767062171331</v>
      </c>
      <c r="M9" s="408">
        <v>0</v>
      </c>
      <c r="N9" s="592">
        <v>0</v>
      </c>
    </row>
    <row r="10" spans="1:16" s="70" customFormat="1" ht="11" thickBot="1" x14ac:dyDescent="0.3">
      <c r="A10" s="834"/>
      <c r="B10" s="256" t="s">
        <v>641</v>
      </c>
      <c r="C10" s="408">
        <v>10.1</v>
      </c>
      <c r="D10" s="408">
        <v>89.1</v>
      </c>
      <c r="E10" s="602">
        <v>0.15039281705948374</v>
      </c>
      <c r="F10" s="408">
        <v>23.5</v>
      </c>
      <c r="G10" s="585">
        <v>1.3119344096288901</v>
      </c>
      <c r="H10" s="611">
        <v>25</v>
      </c>
      <c r="I10" s="585">
        <v>3.8328498400000002</v>
      </c>
      <c r="J10" s="420">
        <v>1.207673948581933</v>
      </c>
      <c r="K10" s="408">
        <v>26.1</v>
      </c>
      <c r="L10" s="474">
        <v>1.1102779625954811</v>
      </c>
      <c r="M10" s="408">
        <v>0.1</v>
      </c>
      <c r="N10" s="592">
        <v>0</v>
      </c>
    </row>
    <row r="11" spans="1:16" s="70" customFormat="1" ht="11" thickBot="1" x14ac:dyDescent="0.3">
      <c r="A11" s="834"/>
      <c r="B11" s="185" t="s">
        <v>642</v>
      </c>
      <c r="C11" s="408">
        <v>8.4</v>
      </c>
      <c r="D11" s="408">
        <v>84.4</v>
      </c>
      <c r="E11" s="602">
        <v>0.15284360189573459</v>
      </c>
      <c r="F11" s="408">
        <v>21.3</v>
      </c>
      <c r="G11" s="585">
        <v>1.2015108662510432</v>
      </c>
      <c r="H11" s="611">
        <v>21</v>
      </c>
      <c r="I11" s="585">
        <v>4.6843219999999998E-2</v>
      </c>
      <c r="J11" s="420">
        <v>1.2969567712405852</v>
      </c>
      <c r="K11" s="408">
        <v>23.3</v>
      </c>
      <c r="L11" s="474">
        <v>1.0935104836536396</v>
      </c>
      <c r="M11" s="408">
        <v>0.1</v>
      </c>
      <c r="N11" s="592">
        <v>0</v>
      </c>
    </row>
    <row r="12" spans="1:16" s="70" customFormat="1" ht="11" thickBot="1" x14ac:dyDescent="0.3">
      <c r="A12" s="834"/>
      <c r="B12" s="185" t="s">
        <v>643</v>
      </c>
      <c r="C12" s="408">
        <v>1.7</v>
      </c>
      <c r="D12" s="408">
        <v>4.7</v>
      </c>
      <c r="E12" s="602">
        <v>0.1063829787234043</v>
      </c>
      <c r="F12" s="408">
        <v>2.2000000000000002</v>
      </c>
      <c r="G12" s="585">
        <v>2.3749974544613277</v>
      </c>
      <c r="H12" s="611">
        <v>4</v>
      </c>
      <c r="I12" s="585">
        <v>40.28127018</v>
      </c>
      <c r="J12" s="420">
        <v>0.34813560736091537</v>
      </c>
      <c r="K12" s="408">
        <v>2.8</v>
      </c>
      <c r="L12" s="474">
        <v>1.271700850077768</v>
      </c>
      <c r="M12" s="408">
        <v>0</v>
      </c>
      <c r="N12" s="592">
        <v>0</v>
      </c>
    </row>
    <row r="13" spans="1:16" s="70" customFormat="1" ht="11" thickBot="1" x14ac:dyDescent="0.3">
      <c r="A13" s="834"/>
      <c r="B13" s="184" t="s">
        <v>644</v>
      </c>
      <c r="C13" s="408">
        <v>1.6</v>
      </c>
      <c r="D13" s="408">
        <v>69.900000000000006</v>
      </c>
      <c r="E13" s="602">
        <v>0.10157367668097281</v>
      </c>
      <c r="F13" s="408">
        <v>8.6999999999999993</v>
      </c>
      <c r="G13" s="585">
        <v>5.491132765577194</v>
      </c>
      <c r="H13" s="611">
        <v>15</v>
      </c>
      <c r="I13" s="585">
        <v>9.0730161000000003</v>
      </c>
      <c r="J13" s="420">
        <v>0.85942714178398194</v>
      </c>
      <c r="K13" s="408">
        <v>12.7</v>
      </c>
      <c r="L13" s="474">
        <v>1.4648317700241043</v>
      </c>
      <c r="M13" s="408">
        <v>0.2</v>
      </c>
      <c r="N13" s="592">
        <v>0</v>
      </c>
    </row>
    <row r="14" spans="1:16" s="70" customFormat="1" ht="11" thickBot="1" x14ac:dyDescent="0.3">
      <c r="A14" s="834"/>
      <c r="B14" s="185" t="s">
        <v>645</v>
      </c>
      <c r="C14" s="408">
        <v>1.6</v>
      </c>
      <c r="D14" s="408">
        <v>38.6</v>
      </c>
      <c r="E14" s="602">
        <v>0.10103626943005181</v>
      </c>
      <c r="F14" s="408">
        <v>5.5</v>
      </c>
      <c r="G14" s="585">
        <v>3.8761453401547601</v>
      </c>
      <c r="H14" s="611">
        <v>8</v>
      </c>
      <c r="I14" s="585">
        <v>14.20072972</v>
      </c>
      <c r="J14" s="420">
        <v>0.77998086389603449</v>
      </c>
      <c r="K14" s="408">
        <v>7.3</v>
      </c>
      <c r="L14" s="474">
        <v>1.319952589666429</v>
      </c>
      <c r="M14" s="408">
        <v>0.1</v>
      </c>
      <c r="N14" s="592">
        <v>0</v>
      </c>
    </row>
    <row r="15" spans="1:16" s="70" customFormat="1" ht="11" thickBot="1" x14ac:dyDescent="0.3">
      <c r="A15" s="834"/>
      <c r="B15" s="185" t="s">
        <v>646</v>
      </c>
      <c r="C15" s="408">
        <v>0</v>
      </c>
      <c r="D15" s="408">
        <v>31.4</v>
      </c>
      <c r="E15" s="602">
        <v>9.8726114649681534E-2</v>
      </c>
      <c r="F15" s="408">
        <v>3.1</v>
      </c>
      <c r="G15" s="585">
        <v>8.3487039999999997</v>
      </c>
      <c r="H15" s="611">
        <v>7</v>
      </c>
      <c r="I15" s="585">
        <v>0</v>
      </c>
      <c r="J15" s="420">
        <v>1</v>
      </c>
      <c r="K15" s="408">
        <v>5.4</v>
      </c>
      <c r="L15" s="474">
        <v>1.7211821116675117</v>
      </c>
      <c r="M15" s="408">
        <v>0.1</v>
      </c>
      <c r="N15" s="592">
        <v>0</v>
      </c>
    </row>
    <row r="16" spans="1:16" s="70" customFormat="1" ht="11" thickBot="1" x14ac:dyDescent="0.3">
      <c r="A16" s="834"/>
      <c r="B16" s="184" t="s">
        <v>647</v>
      </c>
      <c r="C16" s="408">
        <v>0.1</v>
      </c>
      <c r="D16" s="408">
        <v>1.2</v>
      </c>
      <c r="E16" s="602">
        <v>0.58333333333333337</v>
      </c>
      <c r="F16" s="408">
        <v>0.8</v>
      </c>
      <c r="G16" s="585">
        <v>16.340250189433434</v>
      </c>
      <c r="H16" s="611">
        <v>39</v>
      </c>
      <c r="I16" s="585">
        <v>6.9592992599999999</v>
      </c>
      <c r="J16" s="420">
        <v>3.9736376083629761</v>
      </c>
      <c r="K16" s="408">
        <v>2</v>
      </c>
      <c r="L16" s="474">
        <v>2.6005345435248737</v>
      </c>
      <c r="M16" s="408">
        <v>0.1</v>
      </c>
      <c r="N16" s="592">
        <v>0</v>
      </c>
    </row>
    <row r="17" spans="1:22" s="70" customFormat="1" ht="11" thickBot="1" x14ac:dyDescent="0.3">
      <c r="A17" s="834"/>
      <c r="B17" s="185" t="s">
        <v>648</v>
      </c>
      <c r="C17" s="408">
        <v>0.1</v>
      </c>
      <c r="D17" s="408">
        <v>1.2</v>
      </c>
      <c r="E17" s="602">
        <v>0.58333333333333337</v>
      </c>
      <c r="F17" s="408">
        <v>0.8</v>
      </c>
      <c r="G17" s="585">
        <v>16.323687</v>
      </c>
      <c r="H17" s="611">
        <v>38</v>
      </c>
      <c r="I17" s="585">
        <v>6.9684390799999996</v>
      </c>
      <c r="J17" s="420">
        <v>3.9775429596654237</v>
      </c>
      <c r="K17" s="408">
        <v>2</v>
      </c>
      <c r="L17" s="474">
        <v>2.5975687236662397</v>
      </c>
      <c r="M17" s="408">
        <v>0.1</v>
      </c>
      <c r="N17" s="592">
        <v>0</v>
      </c>
    </row>
    <row r="18" spans="1:22" s="70" customFormat="1" ht="11" thickBot="1" x14ac:dyDescent="0.3">
      <c r="A18" s="834"/>
      <c r="B18" s="185" t="s">
        <v>649</v>
      </c>
      <c r="C18" s="678" t="s">
        <v>1102</v>
      </c>
      <c r="D18" s="678" t="s">
        <v>1102</v>
      </c>
      <c r="E18" s="678" t="s">
        <v>1102</v>
      </c>
      <c r="F18" s="678" t="s">
        <v>1102</v>
      </c>
      <c r="G18" s="678" t="s">
        <v>1102</v>
      </c>
      <c r="H18" s="678" t="s">
        <v>1102</v>
      </c>
      <c r="I18" s="678" t="s">
        <v>1102</v>
      </c>
      <c r="J18" s="678" t="s">
        <v>1102</v>
      </c>
      <c r="K18" s="678" t="s">
        <v>1102</v>
      </c>
      <c r="L18" s="678" t="s">
        <v>1102</v>
      </c>
      <c r="M18" s="678" t="s">
        <v>1102</v>
      </c>
      <c r="N18" s="678" t="s">
        <v>1102</v>
      </c>
    </row>
    <row r="19" spans="1:22" s="70" customFormat="1" ht="11" thickBot="1" x14ac:dyDescent="0.3">
      <c r="A19" s="834"/>
      <c r="B19" s="183" t="s">
        <v>650</v>
      </c>
      <c r="C19" s="678" t="s">
        <v>1102</v>
      </c>
      <c r="D19" s="678" t="s">
        <v>1102</v>
      </c>
      <c r="E19" s="678" t="s">
        <v>1102</v>
      </c>
      <c r="F19" s="678" t="s">
        <v>1102</v>
      </c>
      <c r="G19" s="678" t="s">
        <v>1102</v>
      </c>
      <c r="H19" s="678" t="s">
        <v>1102</v>
      </c>
      <c r="I19" s="678" t="s">
        <v>1102</v>
      </c>
      <c r="J19" s="678" t="s">
        <v>1102</v>
      </c>
      <c r="K19" s="678" t="s">
        <v>1102</v>
      </c>
      <c r="L19" s="678" t="s">
        <v>1102</v>
      </c>
      <c r="M19" s="678" t="s">
        <v>1102</v>
      </c>
      <c r="N19" s="678" t="s">
        <v>1102</v>
      </c>
    </row>
    <row r="20" spans="1:22" s="70" customFormat="1" ht="11" thickBot="1" x14ac:dyDescent="0.3">
      <c r="A20" s="834"/>
      <c r="B20" s="419" t="s">
        <v>857</v>
      </c>
      <c r="C20" s="460">
        <v>5.4</v>
      </c>
      <c r="D20" s="460">
        <v>0</v>
      </c>
      <c r="E20" s="603">
        <v>0</v>
      </c>
      <c r="F20" s="418">
        <v>5.4</v>
      </c>
      <c r="G20" s="586">
        <v>99.999999999999986</v>
      </c>
      <c r="H20" s="609">
        <v>2</v>
      </c>
      <c r="I20" s="586">
        <v>38.124999999999993</v>
      </c>
      <c r="J20" s="421">
        <v>0.99999999999999989</v>
      </c>
      <c r="K20" s="460">
        <v>0</v>
      </c>
      <c r="L20" s="474">
        <v>4.1608849524853529E-3</v>
      </c>
      <c r="M20" s="418">
        <v>5.3</v>
      </c>
      <c r="N20" s="593">
        <v>4.9000000000000004</v>
      </c>
    </row>
    <row r="21" spans="1:22" s="70" customFormat="1" ht="11.5" thickTop="1" thickBot="1" x14ac:dyDescent="0.3">
      <c r="A21" s="835"/>
      <c r="B21" s="464" t="s">
        <v>851</v>
      </c>
      <c r="C21" s="462">
        <v>6237.9</v>
      </c>
      <c r="D21" s="462">
        <v>3292.9</v>
      </c>
      <c r="E21" s="604">
        <v>0.174162592243919</v>
      </c>
      <c r="F21" s="461">
        <v>6811.4000000000005</v>
      </c>
      <c r="G21" s="587">
        <v>0.22623404919486467</v>
      </c>
      <c r="H21" s="612">
        <v>494</v>
      </c>
      <c r="I21" s="587">
        <v>27.890178319833513</v>
      </c>
      <c r="J21" s="601">
        <v>1.4621593764671379</v>
      </c>
      <c r="K21" s="462">
        <v>1451.3</v>
      </c>
      <c r="L21" s="475">
        <v>0.2130950075885211</v>
      </c>
      <c r="M21" s="461">
        <v>9</v>
      </c>
      <c r="N21" s="594">
        <v>5.7</v>
      </c>
      <c r="O21" s="323"/>
      <c r="P21" s="323"/>
      <c r="Q21" s="323"/>
      <c r="R21" s="323"/>
      <c r="S21" s="323"/>
      <c r="T21" s="323"/>
      <c r="U21" s="323"/>
      <c r="V21" s="323"/>
    </row>
    <row r="22" spans="1:22" s="70" customFormat="1" ht="11" customHeight="1" thickTop="1" thickBot="1" x14ac:dyDescent="0.3">
      <c r="A22" s="833" t="s">
        <v>852</v>
      </c>
      <c r="B22" s="457" t="s">
        <v>635</v>
      </c>
      <c r="C22" s="458">
        <v>95.3</v>
      </c>
      <c r="D22" s="458">
        <v>606.70000000000005</v>
      </c>
      <c r="E22" s="605">
        <v>1</v>
      </c>
      <c r="F22" s="458">
        <v>702</v>
      </c>
      <c r="G22" s="588">
        <v>0.13948399999999997</v>
      </c>
      <c r="H22" s="613">
        <v>3</v>
      </c>
      <c r="I22" s="588">
        <v>3.2610783063275499</v>
      </c>
      <c r="J22" s="459">
        <v>4.7579737238524933</v>
      </c>
      <c r="K22" s="458">
        <v>21.1</v>
      </c>
      <c r="L22" s="476">
        <v>3.0028121123393817E-2</v>
      </c>
      <c r="M22" s="458">
        <v>0</v>
      </c>
      <c r="N22" s="595">
        <v>0</v>
      </c>
    </row>
    <row r="23" spans="1:22" s="70" customFormat="1" ht="11" thickBot="1" x14ac:dyDescent="0.3">
      <c r="A23" s="834"/>
      <c r="B23" s="185" t="s">
        <v>636</v>
      </c>
      <c r="C23" s="678" t="s">
        <v>1102</v>
      </c>
      <c r="D23" s="678" t="s">
        <v>1102</v>
      </c>
      <c r="E23" s="678" t="s">
        <v>1102</v>
      </c>
      <c r="F23" s="678" t="s">
        <v>1102</v>
      </c>
      <c r="G23" s="678" t="s">
        <v>1102</v>
      </c>
      <c r="H23" s="678" t="s">
        <v>1102</v>
      </c>
      <c r="I23" s="678" t="s">
        <v>1102</v>
      </c>
      <c r="J23" s="678" t="s">
        <v>1102</v>
      </c>
      <c r="K23" s="678" t="s">
        <v>1102</v>
      </c>
      <c r="L23" s="678" t="s">
        <v>1102</v>
      </c>
      <c r="M23" s="678" t="s">
        <v>1102</v>
      </c>
      <c r="N23" s="678" t="s">
        <v>1102</v>
      </c>
    </row>
    <row r="24" spans="1:22" s="70" customFormat="1" ht="11" thickBot="1" x14ac:dyDescent="0.3">
      <c r="A24" s="834"/>
      <c r="B24" s="185" t="s">
        <v>637</v>
      </c>
      <c r="C24" s="408">
        <v>95.3</v>
      </c>
      <c r="D24" s="408">
        <v>606.70000000000005</v>
      </c>
      <c r="E24" s="602">
        <v>1</v>
      </c>
      <c r="F24" s="408">
        <v>702</v>
      </c>
      <c r="G24" s="585">
        <v>0.13948399999999997</v>
      </c>
      <c r="H24" s="611">
        <v>3</v>
      </c>
      <c r="I24" s="585">
        <v>3.2610783063275499</v>
      </c>
      <c r="J24" s="421">
        <v>4.7579737238524933</v>
      </c>
      <c r="K24" s="408">
        <v>21.1</v>
      </c>
      <c r="L24" s="474">
        <v>3.0028121123393817E-2</v>
      </c>
      <c r="M24" s="408">
        <v>0</v>
      </c>
      <c r="N24" s="592">
        <v>0</v>
      </c>
    </row>
    <row r="25" spans="1:22" s="70" customFormat="1" ht="11" thickBot="1" x14ac:dyDescent="0.3">
      <c r="A25" s="834"/>
      <c r="B25" s="184" t="s">
        <v>638</v>
      </c>
      <c r="C25" s="408">
        <v>729.7</v>
      </c>
      <c r="D25" s="408">
        <v>149.4</v>
      </c>
      <c r="E25" s="602">
        <v>0.45850066934404282</v>
      </c>
      <c r="F25" s="408">
        <v>798.2</v>
      </c>
      <c r="G25" s="585">
        <v>0.21246326857947542</v>
      </c>
      <c r="H25" s="611">
        <v>34</v>
      </c>
      <c r="I25" s="585">
        <v>10.439240220506441</v>
      </c>
      <c r="J25" s="421">
        <v>3.1293868542016274</v>
      </c>
      <c r="K25" s="408">
        <v>98.4</v>
      </c>
      <c r="L25" s="474">
        <v>0.12323098709236648</v>
      </c>
      <c r="M25" s="408">
        <v>0.2</v>
      </c>
      <c r="N25" s="592">
        <v>0.2</v>
      </c>
    </row>
    <row r="26" spans="1:22" s="70" customFormat="1" ht="11" thickBot="1" x14ac:dyDescent="0.3">
      <c r="A26" s="834"/>
      <c r="B26" s="256" t="s">
        <v>639</v>
      </c>
      <c r="C26" s="408">
        <v>4125.8</v>
      </c>
      <c r="D26" s="408">
        <v>586.4</v>
      </c>
      <c r="E26" s="602">
        <v>0.92189631650750248</v>
      </c>
      <c r="F26" s="408">
        <v>4666.3999999999996</v>
      </c>
      <c r="G26" s="585">
        <v>0.37694478215437155</v>
      </c>
      <c r="H26" s="611">
        <v>153</v>
      </c>
      <c r="I26" s="585">
        <v>18.299995641009453</v>
      </c>
      <c r="J26" s="421">
        <v>3.2525853193361018</v>
      </c>
      <c r="K26" s="408">
        <v>1446.4</v>
      </c>
      <c r="L26" s="474">
        <v>0.30995093558171521</v>
      </c>
      <c r="M26" s="408">
        <v>3.2</v>
      </c>
      <c r="N26" s="592">
        <v>2.9</v>
      </c>
    </row>
    <row r="27" spans="1:22" s="70" customFormat="1" ht="11" thickBot="1" x14ac:dyDescent="0.3">
      <c r="A27" s="834"/>
      <c r="B27" s="184" t="s">
        <v>640</v>
      </c>
      <c r="C27" s="678" t="s">
        <v>1102</v>
      </c>
      <c r="D27" s="678" t="s">
        <v>1102</v>
      </c>
      <c r="E27" s="678" t="s">
        <v>1102</v>
      </c>
      <c r="F27" s="678" t="s">
        <v>1102</v>
      </c>
      <c r="G27" s="678" t="s">
        <v>1102</v>
      </c>
      <c r="H27" s="678" t="s">
        <v>1102</v>
      </c>
      <c r="I27" s="678" t="s">
        <v>1102</v>
      </c>
      <c r="J27" s="678" t="s">
        <v>1102</v>
      </c>
      <c r="K27" s="678" t="s">
        <v>1102</v>
      </c>
      <c r="L27" s="678" t="s">
        <v>1102</v>
      </c>
      <c r="M27" s="678" t="s">
        <v>1102</v>
      </c>
      <c r="N27" s="678" t="s">
        <v>1102</v>
      </c>
    </row>
    <row r="28" spans="1:22" s="70" customFormat="1" ht="11" thickBot="1" x14ac:dyDescent="0.3">
      <c r="A28" s="834"/>
      <c r="B28" s="256" t="s">
        <v>641</v>
      </c>
      <c r="C28" s="408">
        <v>3985</v>
      </c>
      <c r="D28" s="408">
        <v>204.8</v>
      </c>
      <c r="E28" s="602">
        <v>0.86279296874999911</v>
      </c>
      <c r="F28" s="408">
        <v>4161.7</v>
      </c>
      <c r="G28" s="585">
        <v>0.91302463145702584</v>
      </c>
      <c r="H28" s="611">
        <v>210</v>
      </c>
      <c r="I28" s="585">
        <v>24.293640295060353</v>
      </c>
      <c r="J28" s="421">
        <v>2.8643342186863796</v>
      </c>
      <c r="K28" s="408">
        <v>2243.3000000000002</v>
      </c>
      <c r="L28" s="474">
        <v>0.53903102168325523</v>
      </c>
      <c r="M28" s="408">
        <v>8.8000000000000007</v>
      </c>
      <c r="N28" s="592">
        <v>7.9</v>
      </c>
    </row>
    <row r="29" spans="1:22" s="70" customFormat="1" ht="11" thickBot="1" x14ac:dyDescent="0.3">
      <c r="A29" s="834"/>
      <c r="B29" s="185" t="s">
        <v>642</v>
      </c>
      <c r="C29" s="408">
        <v>3935.9</v>
      </c>
      <c r="D29" s="408">
        <v>204.7</v>
      </c>
      <c r="E29" s="602">
        <v>0.86321446018563885</v>
      </c>
      <c r="F29" s="408">
        <v>4112.6000000000004</v>
      </c>
      <c r="G29" s="585">
        <v>0.89557058333917006</v>
      </c>
      <c r="H29" s="611">
        <v>199</v>
      </c>
      <c r="I29" s="585">
        <v>24.075317196152199</v>
      </c>
      <c r="J29" s="421">
        <v>2.8598435764227839</v>
      </c>
      <c r="K29" s="408">
        <v>2182.6999999999998</v>
      </c>
      <c r="L29" s="474">
        <v>0.53074690167247585</v>
      </c>
      <c r="M29" s="408">
        <v>8.3000000000000007</v>
      </c>
      <c r="N29" s="592">
        <v>7.4</v>
      </c>
    </row>
    <row r="30" spans="1:22" s="70" customFormat="1" ht="11" thickBot="1" x14ac:dyDescent="0.3">
      <c r="A30" s="834"/>
      <c r="B30" s="185" t="s">
        <v>643</v>
      </c>
      <c r="C30" s="408">
        <v>49.1</v>
      </c>
      <c r="D30" s="408">
        <v>0.1</v>
      </c>
      <c r="E30" s="602">
        <v>0</v>
      </c>
      <c r="F30" s="408">
        <v>49.1</v>
      </c>
      <c r="G30" s="585">
        <v>2.3749880000000005</v>
      </c>
      <c r="H30" s="611">
        <v>11</v>
      </c>
      <c r="I30" s="585">
        <v>42.580536890926773</v>
      </c>
      <c r="J30" s="421">
        <v>3.2404735788094237</v>
      </c>
      <c r="K30" s="408">
        <v>60.5</v>
      </c>
      <c r="L30" s="474">
        <v>1.2329147508098754</v>
      </c>
      <c r="M30" s="408">
        <v>0.5</v>
      </c>
      <c r="N30" s="592">
        <v>0.5</v>
      </c>
    </row>
    <row r="31" spans="1:22" s="70" customFormat="1" ht="11" thickBot="1" x14ac:dyDescent="0.3">
      <c r="A31" s="834"/>
      <c r="B31" s="184" t="s">
        <v>644</v>
      </c>
      <c r="C31" s="408">
        <v>136.5</v>
      </c>
      <c r="D31" s="408">
        <v>10</v>
      </c>
      <c r="E31" s="602">
        <v>0.99000000000000055</v>
      </c>
      <c r="F31" s="408">
        <v>146.4</v>
      </c>
      <c r="G31" s="585">
        <v>4.741402619775088</v>
      </c>
      <c r="H31" s="611">
        <v>21</v>
      </c>
      <c r="I31" s="585">
        <v>15.940307413910135</v>
      </c>
      <c r="J31" s="421">
        <v>2.8245209270979039</v>
      </c>
      <c r="K31" s="408">
        <v>87.2</v>
      </c>
      <c r="L31" s="474">
        <v>0.59566775706952479</v>
      </c>
      <c r="M31" s="408">
        <v>1.1000000000000001</v>
      </c>
      <c r="N31" s="592">
        <v>2</v>
      </c>
    </row>
    <row r="32" spans="1:22" s="70" customFormat="1" ht="11" thickBot="1" x14ac:dyDescent="0.3">
      <c r="A32" s="834"/>
      <c r="B32" s="185" t="s">
        <v>645</v>
      </c>
      <c r="C32" s="408">
        <v>123.5</v>
      </c>
      <c r="D32" s="408">
        <v>10</v>
      </c>
      <c r="E32" s="602">
        <v>0.99000000000000055</v>
      </c>
      <c r="F32" s="408">
        <v>133.4</v>
      </c>
      <c r="G32" s="585">
        <v>4.3910340000000003</v>
      </c>
      <c r="H32" s="611">
        <v>17</v>
      </c>
      <c r="I32" s="585">
        <v>16.421430897753893</v>
      </c>
      <c r="J32" s="421">
        <v>2.7768552039669734</v>
      </c>
      <c r="K32" s="408">
        <v>80.599999999999994</v>
      </c>
      <c r="L32" s="474">
        <v>0.60390874499544533</v>
      </c>
      <c r="M32" s="408">
        <v>1</v>
      </c>
      <c r="N32" s="592">
        <v>2</v>
      </c>
    </row>
    <row r="33" spans="1:21" s="70" customFormat="1" ht="11" thickBot="1" x14ac:dyDescent="0.3">
      <c r="A33" s="834"/>
      <c r="B33" s="185" t="s">
        <v>646</v>
      </c>
      <c r="C33" s="408">
        <v>13</v>
      </c>
      <c r="D33" s="408">
        <v>0</v>
      </c>
      <c r="E33" s="602">
        <v>0</v>
      </c>
      <c r="F33" s="408">
        <v>13</v>
      </c>
      <c r="G33" s="585">
        <v>8.3487039999999997</v>
      </c>
      <c r="H33" s="611">
        <v>4</v>
      </c>
      <c r="I33" s="585">
        <v>10.986789006804155</v>
      </c>
      <c r="J33" s="421">
        <v>3.3152744339330851</v>
      </c>
      <c r="K33" s="408">
        <v>6.6</v>
      </c>
      <c r="L33" s="474">
        <v>0.51082075467908894</v>
      </c>
      <c r="M33" s="408">
        <v>0.1</v>
      </c>
      <c r="N33" s="592">
        <v>0</v>
      </c>
    </row>
    <row r="34" spans="1:21" s="70" customFormat="1" ht="11" thickBot="1" x14ac:dyDescent="0.3">
      <c r="A34" s="834"/>
      <c r="B34" s="184" t="s">
        <v>647</v>
      </c>
      <c r="C34" s="408">
        <v>100.4</v>
      </c>
      <c r="D34" s="408">
        <v>2</v>
      </c>
      <c r="E34" s="602">
        <v>0.59999999999999432</v>
      </c>
      <c r="F34" s="408">
        <v>101.6</v>
      </c>
      <c r="G34" s="585">
        <v>21.193292053895412</v>
      </c>
      <c r="H34" s="611">
        <v>39</v>
      </c>
      <c r="I34" s="585">
        <v>16.196319045620928</v>
      </c>
      <c r="J34" s="421">
        <v>2.6370099568169754</v>
      </c>
      <c r="K34" s="408">
        <v>75.8</v>
      </c>
      <c r="L34" s="474">
        <v>0.74623045684231382</v>
      </c>
      <c r="M34" s="408">
        <v>3.2</v>
      </c>
      <c r="N34" s="592">
        <v>2.2999999999999998</v>
      </c>
    </row>
    <row r="35" spans="1:21" s="70" customFormat="1" ht="11" thickBot="1" x14ac:dyDescent="0.3">
      <c r="A35" s="834"/>
      <c r="B35" s="185" t="s">
        <v>648</v>
      </c>
      <c r="C35" s="408">
        <v>43.3</v>
      </c>
      <c r="D35" s="408">
        <v>2</v>
      </c>
      <c r="E35" s="602">
        <v>0.65000000000000213</v>
      </c>
      <c r="F35" s="408">
        <v>44.6</v>
      </c>
      <c r="G35" s="585">
        <v>16.323687</v>
      </c>
      <c r="H35" s="611">
        <v>35</v>
      </c>
      <c r="I35" s="585">
        <v>24.379516619179959</v>
      </c>
      <c r="J35" s="421">
        <v>4.194258864261923</v>
      </c>
      <c r="K35" s="408">
        <v>44.9</v>
      </c>
      <c r="L35" s="474">
        <v>1.0067856893991192</v>
      </c>
      <c r="M35" s="408">
        <v>1.8</v>
      </c>
      <c r="N35" s="592">
        <v>1.7</v>
      </c>
    </row>
    <row r="36" spans="1:21" s="70" customFormat="1" ht="11" thickBot="1" x14ac:dyDescent="0.3">
      <c r="A36" s="834"/>
      <c r="B36" s="185" t="s">
        <v>649</v>
      </c>
      <c r="C36" s="408">
        <v>57</v>
      </c>
      <c r="D36" s="408">
        <v>0</v>
      </c>
      <c r="E36" s="602">
        <v>0</v>
      </c>
      <c r="F36" s="408">
        <v>57</v>
      </c>
      <c r="G36" s="585">
        <v>25</v>
      </c>
      <c r="H36" s="611">
        <v>4</v>
      </c>
      <c r="I36" s="585">
        <v>9.7992821436463444</v>
      </c>
      <c r="J36" s="421">
        <v>1.4196644586864251</v>
      </c>
      <c r="K36" s="408">
        <v>30.9</v>
      </c>
      <c r="L36" s="474">
        <v>0.54254706502808703</v>
      </c>
      <c r="M36" s="408">
        <v>1.4</v>
      </c>
      <c r="N36" s="592">
        <v>0.6</v>
      </c>
    </row>
    <row r="37" spans="1:21" s="70" customFormat="1" ht="11" thickBot="1" x14ac:dyDescent="0.3">
      <c r="A37" s="834"/>
      <c r="B37" s="183" t="s">
        <v>650</v>
      </c>
      <c r="C37" s="678" t="s">
        <v>1102</v>
      </c>
      <c r="D37" s="678" t="s">
        <v>1102</v>
      </c>
      <c r="E37" s="678" t="s">
        <v>1102</v>
      </c>
      <c r="F37" s="678" t="s">
        <v>1102</v>
      </c>
      <c r="G37" s="678" t="s">
        <v>1102</v>
      </c>
      <c r="H37" s="678" t="s">
        <v>1102</v>
      </c>
      <c r="I37" s="678" t="s">
        <v>1102</v>
      </c>
      <c r="J37" s="678" t="s">
        <v>1102</v>
      </c>
      <c r="K37" s="678" t="s">
        <v>1102</v>
      </c>
      <c r="L37" s="678" t="s">
        <v>1102</v>
      </c>
      <c r="M37" s="678" t="s">
        <v>1102</v>
      </c>
      <c r="N37" s="678" t="s">
        <v>1102</v>
      </c>
    </row>
    <row r="38" spans="1:21" s="70" customFormat="1" ht="11" thickBot="1" x14ac:dyDescent="0.3">
      <c r="A38" s="834"/>
      <c r="B38" s="184" t="s">
        <v>857</v>
      </c>
      <c r="C38" s="418">
        <v>260.8</v>
      </c>
      <c r="D38" s="418">
        <v>0</v>
      </c>
      <c r="E38" s="603">
        <v>0</v>
      </c>
      <c r="F38" s="408">
        <v>260.8</v>
      </c>
      <c r="G38" s="586">
        <v>99.999999999999986</v>
      </c>
      <c r="H38" s="614">
        <v>7</v>
      </c>
      <c r="I38" s="585">
        <v>33.304007188815412</v>
      </c>
      <c r="J38" s="421">
        <v>1.1503921909712362</v>
      </c>
      <c r="K38" s="460">
        <v>93.1</v>
      </c>
      <c r="L38" s="474">
        <v>0.35697461324852353</v>
      </c>
      <c r="M38" s="408">
        <v>127.2</v>
      </c>
      <c r="N38" s="596">
        <v>108.9</v>
      </c>
    </row>
    <row r="39" spans="1:21" s="70" customFormat="1" ht="11.5" thickTop="1" thickBot="1" x14ac:dyDescent="0.3">
      <c r="A39" s="835"/>
      <c r="B39" s="464" t="s">
        <v>851</v>
      </c>
      <c r="C39" s="465">
        <v>9433.5</v>
      </c>
      <c r="D39" s="461">
        <v>1559.3</v>
      </c>
      <c r="E39" s="606">
        <v>0.90008977811978996</v>
      </c>
      <c r="F39" s="461">
        <v>10837.1</v>
      </c>
      <c r="G39" s="587">
        <v>3.2068261935300373</v>
      </c>
      <c r="H39" s="615">
        <v>467</v>
      </c>
      <c r="I39" s="587">
        <v>19.357984554396772</v>
      </c>
      <c r="J39" s="601">
        <v>3.1297911374299505</v>
      </c>
      <c r="K39" s="462">
        <v>4065.2999999999997</v>
      </c>
      <c r="L39" s="475">
        <v>0.37511870102000844</v>
      </c>
      <c r="M39" s="461">
        <v>143.69999999999999</v>
      </c>
      <c r="N39" s="597">
        <v>124.19999999999999</v>
      </c>
      <c r="O39" s="323"/>
      <c r="P39" s="323"/>
      <c r="Q39" s="323"/>
      <c r="R39" s="323"/>
      <c r="S39" s="323"/>
      <c r="T39" s="323"/>
      <c r="U39" s="323"/>
    </row>
    <row r="40" spans="1:21" s="70" customFormat="1" ht="11" customHeight="1" thickTop="1" thickBot="1" x14ac:dyDescent="0.3">
      <c r="A40" s="833" t="s">
        <v>853</v>
      </c>
      <c r="B40" s="256" t="s">
        <v>635</v>
      </c>
      <c r="C40" s="458">
        <v>949.3</v>
      </c>
      <c r="D40" s="458">
        <v>368.7</v>
      </c>
      <c r="E40" s="607">
        <v>0.60970979115812307</v>
      </c>
      <c r="F40" s="408">
        <v>1174.0999999999999</v>
      </c>
      <c r="G40" s="585">
        <v>0.10298545381554065</v>
      </c>
      <c r="H40" s="613">
        <v>1379</v>
      </c>
      <c r="I40" s="585">
        <v>32.139975184496315</v>
      </c>
      <c r="J40" s="421">
        <v>1.2812366729522198</v>
      </c>
      <c r="K40" s="458">
        <v>159.1</v>
      </c>
      <c r="L40" s="476">
        <v>0.13549153837603906</v>
      </c>
      <c r="M40" s="458">
        <v>0.4</v>
      </c>
      <c r="N40" s="598">
        <v>0.2</v>
      </c>
    </row>
    <row r="41" spans="1:21" s="70" customFormat="1" ht="11" thickBot="1" x14ac:dyDescent="0.3">
      <c r="A41" s="834"/>
      <c r="B41" s="185" t="s">
        <v>636</v>
      </c>
      <c r="C41" s="408">
        <v>615.20000000000005</v>
      </c>
      <c r="D41" s="408">
        <v>298</v>
      </c>
      <c r="E41" s="602">
        <v>0.57315436241610718</v>
      </c>
      <c r="F41" s="408">
        <v>786</v>
      </c>
      <c r="G41" s="585">
        <v>9.2063080331588082E-2</v>
      </c>
      <c r="H41" s="611">
        <v>1040</v>
      </c>
      <c r="I41" s="585">
        <v>32.897104822843787</v>
      </c>
      <c r="J41" s="421">
        <v>1.189145376769889</v>
      </c>
      <c r="K41" s="408">
        <v>102.1</v>
      </c>
      <c r="L41" s="474">
        <v>0.12987865527117617</v>
      </c>
      <c r="M41" s="408">
        <v>0.2</v>
      </c>
      <c r="N41" s="592">
        <v>0.1</v>
      </c>
    </row>
    <row r="42" spans="1:21" s="70" customFormat="1" ht="11" thickBot="1" x14ac:dyDescent="0.3">
      <c r="A42" s="834"/>
      <c r="B42" s="185" t="s">
        <v>637</v>
      </c>
      <c r="C42" s="408">
        <v>334.1</v>
      </c>
      <c r="D42" s="408">
        <v>70.7</v>
      </c>
      <c r="E42" s="602">
        <v>0.76379066478076374</v>
      </c>
      <c r="F42" s="408">
        <v>388.1</v>
      </c>
      <c r="G42" s="585">
        <v>0.12510798089253736</v>
      </c>
      <c r="H42" s="611">
        <v>339</v>
      </c>
      <c r="I42" s="585">
        <v>30.60646042694405</v>
      </c>
      <c r="J42" s="421">
        <v>1.4677613506097433</v>
      </c>
      <c r="K42" s="408">
        <v>57</v>
      </c>
      <c r="L42" s="474">
        <v>0.14686005261424753</v>
      </c>
      <c r="M42" s="408">
        <v>0.1</v>
      </c>
      <c r="N42" s="592">
        <v>0.1</v>
      </c>
    </row>
    <row r="43" spans="1:21" s="70" customFormat="1" ht="11" thickBot="1" x14ac:dyDescent="0.3">
      <c r="A43" s="834"/>
      <c r="B43" s="184" t="s">
        <v>638</v>
      </c>
      <c r="C43" s="408">
        <v>1054.3</v>
      </c>
      <c r="D43" s="408">
        <v>687.6</v>
      </c>
      <c r="E43" s="602">
        <v>0.49869109947643991</v>
      </c>
      <c r="F43" s="408">
        <v>1397.2</v>
      </c>
      <c r="G43" s="585">
        <v>0.17237315817824117</v>
      </c>
      <c r="H43" s="611">
        <v>865</v>
      </c>
      <c r="I43" s="585">
        <v>28.410705051410233</v>
      </c>
      <c r="J43" s="421">
        <v>2.4340844240630681</v>
      </c>
      <c r="K43" s="408">
        <v>294.60000000000002</v>
      </c>
      <c r="L43" s="474">
        <v>0.21084707413778922</v>
      </c>
      <c r="M43" s="408">
        <v>0.7</v>
      </c>
      <c r="N43" s="592">
        <v>0.9</v>
      </c>
    </row>
    <row r="44" spans="1:21" s="70" customFormat="1" ht="11" thickBot="1" x14ac:dyDescent="0.3">
      <c r="A44" s="834"/>
      <c r="B44" s="256" t="s">
        <v>639</v>
      </c>
      <c r="C44" s="408">
        <v>2193.5</v>
      </c>
      <c r="D44" s="408">
        <v>1628.2</v>
      </c>
      <c r="E44" s="602">
        <v>0.45977152683945455</v>
      </c>
      <c r="F44" s="408">
        <v>2942.1</v>
      </c>
      <c r="G44" s="585">
        <v>0.34748772411259321</v>
      </c>
      <c r="H44" s="611">
        <v>1799</v>
      </c>
      <c r="I44" s="585">
        <v>29.240717412268189</v>
      </c>
      <c r="J44" s="421">
        <v>2.3656804438400862</v>
      </c>
      <c r="K44" s="408">
        <v>889.5</v>
      </c>
      <c r="L44" s="474">
        <v>0.30234193582521363</v>
      </c>
      <c r="M44" s="408">
        <v>3</v>
      </c>
      <c r="N44" s="592">
        <v>3.8</v>
      </c>
    </row>
    <row r="45" spans="1:21" s="70" customFormat="1" ht="11" thickBot="1" x14ac:dyDescent="0.3">
      <c r="A45" s="834"/>
      <c r="B45" s="184" t="s">
        <v>640</v>
      </c>
      <c r="C45" s="408">
        <v>3140.2</v>
      </c>
      <c r="D45" s="408">
        <v>1681.2</v>
      </c>
      <c r="E45" s="602">
        <v>0.49726385914822746</v>
      </c>
      <c r="F45" s="408">
        <v>3976.2</v>
      </c>
      <c r="G45" s="585">
        <v>0.58755643868045748</v>
      </c>
      <c r="H45" s="611">
        <v>2231</v>
      </c>
      <c r="I45" s="585">
        <v>25.204149080904592</v>
      </c>
      <c r="J45" s="421">
        <v>2.2504914579460626</v>
      </c>
      <c r="K45" s="408">
        <v>1329.3</v>
      </c>
      <c r="L45" s="474">
        <v>0.33430999243942144</v>
      </c>
      <c r="M45" s="408">
        <v>5.9</v>
      </c>
      <c r="N45" s="592">
        <v>7.6</v>
      </c>
    </row>
    <row r="46" spans="1:21" s="70" customFormat="1" ht="11" thickBot="1" x14ac:dyDescent="0.3">
      <c r="A46" s="834"/>
      <c r="B46" s="256" t="s">
        <v>641</v>
      </c>
      <c r="C46" s="408">
        <v>5184.8999999999996</v>
      </c>
      <c r="D46" s="408">
        <v>2174.1</v>
      </c>
      <c r="E46" s="602">
        <v>0.41695414194379288</v>
      </c>
      <c r="F46" s="408">
        <v>6091.4</v>
      </c>
      <c r="G46" s="585">
        <v>1.5782813892151173</v>
      </c>
      <c r="H46" s="611">
        <v>3791</v>
      </c>
      <c r="I46" s="585">
        <v>23.88687314861675</v>
      </c>
      <c r="J46" s="421">
        <v>2.055107601417054</v>
      </c>
      <c r="K46" s="408">
        <v>2584.8000000000002</v>
      </c>
      <c r="L46" s="474">
        <v>0.42433727550376782</v>
      </c>
      <c r="M46" s="408">
        <v>22.7</v>
      </c>
      <c r="N46" s="592">
        <v>26.3</v>
      </c>
    </row>
    <row r="47" spans="1:21" s="70" customFormat="1" ht="11" thickBot="1" x14ac:dyDescent="0.3">
      <c r="A47" s="834"/>
      <c r="B47" s="185" t="s">
        <v>642</v>
      </c>
      <c r="C47" s="408">
        <v>2894.9</v>
      </c>
      <c r="D47" s="408">
        <v>1322</v>
      </c>
      <c r="E47" s="602">
        <v>0.43797276853252648</v>
      </c>
      <c r="F47" s="408">
        <v>3473.9</v>
      </c>
      <c r="G47" s="585">
        <v>1.2158436875016279</v>
      </c>
      <c r="H47" s="611">
        <v>2112</v>
      </c>
      <c r="I47" s="585">
        <v>24.78543543613543</v>
      </c>
      <c r="J47" s="421">
        <v>2.1650677641921812</v>
      </c>
      <c r="K47" s="408">
        <v>1443.6</v>
      </c>
      <c r="L47" s="474">
        <v>0.41554813243736977</v>
      </c>
      <c r="M47" s="408">
        <v>10.5</v>
      </c>
      <c r="N47" s="592">
        <v>12.4</v>
      </c>
    </row>
    <row r="48" spans="1:21" s="70" customFormat="1" ht="11" thickBot="1" x14ac:dyDescent="0.3">
      <c r="A48" s="834"/>
      <c r="B48" s="185" t="s">
        <v>643</v>
      </c>
      <c r="C48" s="408">
        <v>2290</v>
      </c>
      <c r="D48" s="408">
        <v>852.1</v>
      </c>
      <c r="E48" s="602">
        <v>0.38422720337988508</v>
      </c>
      <c r="F48" s="408">
        <v>2617.4</v>
      </c>
      <c r="G48" s="585">
        <v>2.0593158944027357</v>
      </c>
      <c r="H48" s="611">
        <v>1679</v>
      </c>
      <c r="I48" s="585">
        <v>22.694283461304106</v>
      </c>
      <c r="J48" s="421">
        <v>1.9091662927705899</v>
      </c>
      <c r="K48" s="408">
        <v>1141.2</v>
      </c>
      <c r="L48" s="474">
        <v>0.43600240047829425</v>
      </c>
      <c r="M48" s="408">
        <v>12.2</v>
      </c>
      <c r="N48" s="592">
        <v>14</v>
      </c>
    </row>
    <row r="49" spans="1:21" s="70" customFormat="1" ht="11" thickBot="1" x14ac:dyDescent="0.3">
      <c r="A49" s="834"/>
      <c r="B49" s="184" t="s">
        <v>644</v>
      </c>
      <c r="C49" s="408">
        <v>2995.5</v>
      </c>
      <c r="D49" s="408">
        <v>976.4</v>
      </c>
      <c r="E49" s="602">
        <v>0.5122900450634984</v>
      </c>
      <c r="F49" s="408">
        <v>3495.7</v>
      </c>
      <c r="G49" s="585">
        <v>4.7431586624941362</v>
      </c>
      <c r="H49" s="611">
        <v>2061</v>
      </c>
      <c r="I49" s="585">
        <v>21.109376499704251</v>
      </c>
      <c r="J49" s="421">
        <v>2.0998023717212755</v>
      </c>
      <c r="K49" s="408">
        <v>1785.7</v>
      </c>
      <c r="L49" s="474">
        <v>0.51083069728537456</v>
      </c>
      <c r="M49" s="408">
        <v>34.299999999999997</v>
      </c>
      <c r="N49" s="592">
        <v>44.8</v>
      </c>
    </row>
    <row r="50" spans="1:21" s="70" customFormat="1" ht="11" thickBot="1" x14ac:dyDescent="0.3">
      <c r="A50" s="834"/>
      <c r="B50" s="185" t="s">
        <v>645</v>
      </c>
      <c r="C50" s="408">
        <v>2516.3000000000002</v>
      </c>
      <c r="D50" s="408">
        <v>859.8</v>
      </c>
      <c r="E50" s="602">
        <v>0.51826006047918116</v>
      </c>
      <c r="F50" s="408">
        <v>2961.9</v>
      </c>
      <c r="G50" s="585">
        <v>4.0799644151793473</v>
      </c>
      <c r="H50" s="611">
        <v>1658</v>
      </c>
      <c r="I50" s="585">
        <v>21.652726139948339</v>
      </c>
      <c r="J50" s="421">
        <v>2.137145397047322</v>
      </c>
      <c r="K50" s="408">
        <v>1510.5</v>
      </c>
      <c r="L50" s="474">
        <v>0.50998923543462971</v>
      </c>
      <c r="M50" s="408">
        <v>26.2</v>
      </c>
      <c r="N50" s="592">
        <v>33.799999999999997</v>
      </c>
    </row>
    <row r="51" spans="1:21" s="70" customFormat="1" ht="11" thickBot="1" x14ac:dyDescent="0.3">
      <c r="A51" s="834"/>
      <c r="B51" s="185" t="s">
        <v>646</v>
      </c>
      <c r="C51" s="408">
        <v>479.2</v>
      </c>
      <c r="D51" s="408">
        <v>116.6</v>
      </c>
      <c r="E51" s="602">
        <v>0.46826758147512837</v>
      </c>
      <c r="F51" s="408">
        <v>533.79999999999995</v>
      </c>
      <c r="G51" s="585">
        <v>8.423325863135144</v>
      </c>
      <c r="H51" s="611">
        <v>403</v>
      </c>
      <c r="I51" s="585">
        <v>18.094245514170741</v>
      </c>
      <c r="J51" s="421">
        <v>1.8925801626414185</v>
      </c>
      <c r="K51" s="408">
        <v>275.2</v>
      </c>
      <c r="L51" s="474">
        <v>0.51550009892183368</v>
      </c>
      <c r="M51" s="408">
        <v>8.1</v>
      </c>
      <c r="N51" s="592">
        <v>11</v>
      </c>
    </row>
    <row r="52" spans="1:21" s="70" customFormat="1" ht="11" thickBot="1" x14ac:dyDescent="0.3">
      <c r="A52" s="834"/>
      <c r="B52" s="184" t="s">
        <v>647</v>
      </c>
      <c r="C52" s="408">
        <v>487</v>
      </c>
      <c r="D52" s="408">
        <v>118.6</v>
      </c>
      <c r="E52" s="602">
        <v>0.52698145025295107</v>
      </c>
      <c r="F52" s="408">
        <v>549.5</v>
      </c>
      <c r="G52" s="585">
        <v>21.557280720404361</v>
      </c>
      <c r="H52" s="611">
        <v>411</v>
      </c>
      <c r="I52" s="585">
        <v>18.658569553684689</v>
      </c>
      <c r="J52" s="421">
        <v>1.9134166881314918</v>
      </c>
      <c r="K52" s="408">
        <v>420.9</v>
      </c>
      <c r="L52" s="474">
        <v>0.7660100337423863</v>
      </c>
      <c r="M52" s="408">
        <v>23.5</v>
      </c>
      <c r="N52" s="592">
        <v>23.9</v>
      </c>
    </row>
    <row r="53" spans="1:21" s="70" customFormat="1" ht="11" thickBot="1" x14ac:dyDescent="0.3">
      <c r="A53" s="834"/>
      <c r="B53" s="185" t="s">
        <v>648</v>
      </c>
      <c r="C53" s="408">
        <v>237.3</v>
      </c>
      <c r="D53" s="408">
        <v>53</v>
      </c>
      <c r="E53" s="602">
        <v>0.47735849056603796</v>
      </c>
      <c r="F53" s="408">
        <v>262.60000000000002</v>
      </c>
      <c r="G53" s="585">
        <v>14.864755497511581</v>
      </c>
      <c r="H53" s="611">
        <v>340</v>
      </c>
      <c r="I53" s="585">
        <v>13.977610948190156</v>
      </c>
      <c r="J53" s="421">
        <v>1.8018463280689951</v>
      </c>
      <c r="K53" s="408">
        <v>128.30000000000001</v>
      </c>
      <c r="L53" s="474">
        <v>0.48862442121800537</v>
      </c>
      <c r="M53" s="408">
        <v>5.6</v>
      </c>
      <c r="N53" s="592">
        <v>6.5</v>
      </c>
    </row>
    <row r="54" spans="1:21" s="70" customFormat="1" ht="11" thickBot="1" x14ac:dyDescent="0.3">
      <c r="A54" s="834"/>
      <c r="B54" s="185" t="s">
        <v>649</v>
      </c>
      <c r="C54" s="408">
        <v>191.3</v>
      </c>
      <c r="D54" s="408">
        <v>59.4</v>
      </c>
      <c r="E54" s="602">
        <v>0.57070707070707039</v>
      </c>
      <c r="F54" s="408">
        <v>225.2</v>
      </c>
      <c r="G54" s="585">
        <v>25.637648393370359</v>
      </c>
      <c r="H54" s="611">
        <v>46</v>
      </c>
      <c r="I54" s="585">
        <v>24.376477217903119</v>
      </c>
      <c r="J54" s="421">
        <v>1.9244411486562796</v>
      </c>
      <c r="K54" s="408">
        <v>241.5</v>
      </c>
      <c r="L54" s="474">
        <v>1.0724445680089014</v>
      </c>
      <c r="M54" s="408">
        <v>14.1</v>
      </c>
      <c r="N54" s="592">
        <v>12.7</v>
      </c>
    </row>
    <row r="55" spans="1:21" s="70" customFormat="1" ht="11" thickBot="1" x14ac:dyDescent="0.3">
      <c r="A55" s="834"/>
      <c r="B55" s="183" t="s">
        <v>650</v>
      </c>
      <c r="C55" s="408">
        <v>58.4</v>
      </c>
      <c r="D55" s="408">
        <v>6.2</v>
      </c>
      <c r="E55" s="602">
        <v>0.53225806451612967</v>
      </c>
      <c r="F55" s="408">
        <v>61.7</v>
      </c>
      <c r="G55" s="585">
        <v>35.144892792104024</v>
      </c>
      <c r="H55" s="611">
        <v>25</v>
      </c>
      <c r="I55" s="585">
        <v>17.711978295692166</v>
      </c>
      <c r="J55" s="421">
        <v>2.3479143435445242</v>
      </c>
      <c r="K55" s="408">
        <v>51.1</v>
      </c>
      <c r="L55" s="474">
        <v>0.82813518093702654</v>
      </c>
      <c r="M55" s="408">
        <v>3.9</v>
      </c>
      <c r="N55" s="592">
        <v>4.7</v>
      </c>
    </row>
    <row r="56" spans="1:21" s="70" customFormat="1" ht="11" thickBot="1" x14ac:dyDescent="0.3">
      <c r="A56" s="834"/>
      <c r="B56" s="419" t="s">
        <v>857</v>
      </c>
      <c r="C56" s="418">
        <v>287</v>
      </c>
      <c r="D56" s="418">
        <v>9.8000000000000007</v>
      </c>
      <c r="E56" s="603">
        <v>0.60204081632652828</v>
      </c>
      <c r="F56" s="418">
        <v>292.89999999999998</v>
      </c>
      <c r="G56" s="586">
        <v>99.999999999999986</v>
      </c>
      <c r="H56" s="614">
        <v>200</v>
      </c>
      <c r="I56" s="586">
        <v>33.937280602441291</v>
      </c>
      <c r="J56" s="421">
        <v>1.6252208627857845</v>
      </c>
      <c r="K56" s="460">
        <v>290.10000000000002</v>
      </c>
      <c r="L56" s="477">
        <v>0.99047303752155136</v>
      </c>
      <c r="M56" s="418">
        <v>106.4</v>
      </c>
      <c r="N56" s="596">
        <v>124.5</v>
      </c>
    </row>
    <row r="57" spans="1:21" s="70" customFormat="1" ht="11.5" thickTop="1" thickBot="1" x14ac:dyDescent="0.3">
      <c r="A57" s="835"/>
      <c r="B57" s="464" t="s">
        <v>851</v>
      </c>
      <c r="C57" s="461">
        <v>16291.7</v>
      </c>
      <c r="D57" s="461">
        <v>7644.6</v>
      </c>
      <c r="E57" s="606">
        <v>0.47450487926117751</v>
      </c>
      <c r="F57" s="461">
        <v>19919.099999999999</v>
      </c>
      <c r="G57" s="587">
        <v>3.5667973718203081</v>
      </c>
      <c r="H57" s="615">
        <v>12737</v>
      </c>
      <c r="I57" s="587">
        <v>25.260523554047531</v>
      </c>
      <c r="J57" s="601">
        <v>2.1185656239561412</v>
      </c>
      <c r="K57" s="462">
        <v>7754</v>
      </c>
      <c r="L57" s="475">
        <v>0.38927400874334744</v>
      </c>
      <c r="M57" s="461">
        <v>196.9</v>
      </c>
      <c r="N57" s="597">
        <v>232</v>
      </c>
      <c r="O57" s="323"/>
      <c r="P57" s="323"/>
      <c r="Q57" s="323"/>
      <c r="R57" s="323"/>
      <c r="S57" s="323"/>
      <c r="T57" s="323"/>
      <c r="U57" s="323"/>
    </row>
    <row r="58" spans="1:21" s="70" customFormat="1" ht="11" customHeight="1" thickTop="1" thickBot="1" x14ac:dyDescent="0.3">
      <c r="A58" s="833" t="s">
        <v>854</v>
      </c>
      <c r="B58" s="428" t="s">
        <v>635</v>
      </c>
      <c r="C58" s="429">
        <v>4199.5</v>
      </c>
      <c r="D58" s="429">
        <v>3230.6</v>
      </c>
      <c r="E58" s="607">
        <v>0.35157555871974255</v>
      </c>
      <c r="F58" s="429">
        <v>5335.3</v>
      </c>
      <c r="G58" s="589">
        <v>0.10780145756038592</v>
      </c>
      <c r="H58" s="613">
        <v>316</v>
      </c>
      <c r="I58" s="589">
        <v>35.580005930000006</v>
      </c>
      <c r="J58" s="421">
        <v>1.5498540488395265</v>
      </c>
      <c r="K58" s="458">
        <v>1033.2</v>
      </c>
      <c r="L58" s="478">
        <v>0.19364954975877149</v>
      </c>
      <c r="M58" s="429">
        <v>2</v>
      </c>
      <c r="N58" s="595">
        <v>1.1000000000000001</v>
      </c>
    </row>
    <row r="59" spans="1:21" s="70" customFormat="1" ht="11" thickBot="1" x14ac:dyDescent="0.3">
      <c r="A59" s="834"/>
      <c r="B59" s="185" t="s">
        <v>636</v>
      </c>
      <c r="C59" s="408">
        <v>320.39999999999998</v>
      </c>
      <c r="D59" s="408">
        <v>675.4</v>
      </c>
      <c r="E59" s="602">
        <v>0.23023393544566184</v>
      </c>
      <c r="F59" s="408">
        <v>475.9</v>
      </c>
      <c r="G59" s="585">
        <v>9.177047494092512E-2</v>
      </c>
      <c r="H59" s="611">
        <v>234</v>
      </c>
      <c r="I59" s="585">
        <v>33.411953799999999</v>
      </c>
      <c r="J59" s="421">
        <v>1.9493116155738297</v>
      </c>
      <c r="K59" s="408">
        <v>99.3</v>
      </c>
      <c r="L59" s="474">
        <v>0.2085938998793182</v>
      </c>
      <c r="M59" s="408">
        <v>0.1</v>
      </c>
      <c r="N59" s="592">
        <v>0.1</v>
      </c>
    </row>
    <row r="60" spans="1:21" s="70" customFormat="1" ht="11" thickBot="1" x14ac:dyDescent="0.3">
      <c r="A60" s="834"/>
      <c r="B60" s="185" t="s">
        <v>637</v>
      </c>
      <c r="C60" s="408">
        <v>3879</v>
      </c>
      <c r="D60" s="408">
        <v>2555.3000000000002</v>
      </c>
      <c r="E60" s="602">
        <v>0.38367314992368784</v>
      </c>
      <c r="F60" s="408">
        <v>4859.3999999999996</v>
      </c>
      <c r="G60" s="585">
        <v>0.10937143968103924</v>
      </c>
      <c r="H60" s="611">
        <v>82</v>
      </c>
      <c r="I60" s="585">
        <v>35.793509298363574</v>
      </c>
      <c r="J60" s="421">
        <v>1.5107334750968282</v>
      </c>
      <c r="K60" s="408">
        <v>933.9</v>
      </c>
      <c r="L60" s="474">
        <v>0.19218598616750671</v>
      </c>
      <c r="M60" s="408">
        <v>1.9</v>
      </c>
      <c r="N60" s="592">
        <v>1.1000000000000001</v>
      </c>
    </row>
    <row r="61" spans="1:21" s="70" customFormat="1" ht="11" thickBot="1" x14ac:dyDescent="0.3">
      <c r="A61" s="834"/>
      <c r="B61" s="184" t="s">
        <v>638</v>
      </c>
      <c r="C61" s="408">
        <v>3825.5</v>
      </c>
      <c r="D61" s="408">
        <v>5802.1</v>
      </c>
      <c r="E61" s="602">
        <v>0.35949052929111874</v>
      </c>
      <c r="F61" s="408">
        <v>5911.3</v>
      </c>
      <c r="G61" s="585">
        <v>0.18755236117957752</v>
      </c>
      <c r="H61" s="611">
        <v>556</v>
      </c>
      <c r="I61" s="585">
        <v>38.903644607512661</v>
      </c>
      <c r="J61" s="421">
        <v>1.9611631722365361</v>
      </c>
      <c r="K61" s="408">
        <v>2141</v>
      </c>
      <c r="L61" s="474">
        <v>0.36218854172834936</v>
      </c>
      <c r="M61" s="408">
        <v>4.3</v>
      </c>
      <c r="N61" s="592">
        <v>3.2</v>
      </c>
    </row>
    <row r="62" spans="1:21" s="70" customFormat="1" ht="11" thickBot="1" x14ac:dyDescent="0.3">
      <c r="A62" s="834"/>
      <c r="B62" s="256" t="s">
        <v>639</v>
      </c>
      <c r="C62" s="408">
        <v>6353.7</v>
      </c>
      <c r="D62" s="408">
        <v>6580.9</v>
      </c>
      <c r="E62" s="602">
        <v>0.46098557948001034</v>
      </c>
      <c r="F62" s="408">
        <v>9387.4</v>
      </c>
      <c r="G62" s="585">
        <v>0.38019539524893298</v>
      </c>
      <c r="H62" s="611">
        <v>1043</v>
      </c>
      <c r="I62" s="585">
        <v>35.729626786568787</v>
      </c>
      <c r="J62" s="421">
        <v>2.6235493219894135</v>
      </c>
      <c r="K62" s="408">
        <v>5183.8</v>
      </c>
      <c r="L62" s="474">
        <v>0.55220698212344077</v>
      </c>
      <c r="M62" s="408">
        <v>12.8</v>
      </c>
      <c r="N62" s="592">
        <v>11.2</v>
      </c>
    </row>
    <row r="63" spans="1:21" s="70" customFormat="1" ht="11" thickBot="1" x14ac:dyDescent="0.3">
      <c r="A63" s="834"/>
      <c r="B63" s="184" t="s">
        <v>640</v>
      </c>
      <c r="C63" s="408">
        <v>3993.9</v>
      </c>
      <c r="D63" s="408">
        <v>1753.9</v>
      </c>
      <c r="E63" s="602">
        <v>0.4862877016933691</v>
      </c>
      <c r="F63" s="408">
        <v>4846.8</v>
      </c>
      <c r="G63" s="585">
        <v>0.58701921383635491</v>
      </c>
      <c r="H63" s="611">
        <v>1077</v>
      </c>
      <c r="I63" s="585">
        <v>29.250558542664688</v>
      </c>
      <c r="J63" s="421">
        <v>2.2163796645186253</v>
      </c>
      <c r="K63" s="408">
        <v>2816.6</v>
      </c>
      <c r="L63" s="474">
        <v>0.58112490739514</v>
      </c>
      <c r="M63" s="408">
        <v>8.3000000000000007</v>
      </c>
      <c r="N63" s="592">
        <v>10.7</v>
      </c>
    </row>
    <row r="64" spans="1:21" s="70" customFormat="1" ht="11" thickBot="1" x14ac:dyDescent="0.3">
      <c r="A64" s="834"/>
      <c r="B64" s="256" t="s">
        <v>641</v>
      </c>
      <c r="C64" s="408">
        <v>8534.4</v>
      </c>
      <c r="D64" s="408">
        <v>4606.3999999999996</v>
      </c>
      <c r="E64" s="602">
        <v>0.40185394234109079</v>
      </c>
      <c r="F64" s="408">
        <v>10385.5</v>
      </c>
      <c r="G64" s="585">
        <v>1.3827139784752853</v>
      </c>
      <c r="H64" s="611">
        <v>2099</v>
      </c>
      <c r="I64" s="585">
        <v>28.296436553727254</v>
      </c>
      <c r="J64" s="421">
        <v>2.1212850805155941</v>
      </c>
      <c r="K64" s="408">
        <v>7260.3</v>
      </c>
      <c r="L64" s="474">
        <v>0.69908355505835362</v>
      </c>
      <c r="M64" s="408">
        <v>40.200000000000003</v>
      </c>
      <c r="N64" s="592">
        <v>44.4</v>
      </c>
    </row>
    <row r="65" spans="1:28" s="70" customFormat="1" ht="11" thickBot="1" x14ac:dyDescent="0.3">
      <c r="A65" s="834"/>
      <c r="B65" s="185" t="s">
        <v>642</v>
      </c>
      <c r="C65" s="408">
        <v>6530.2</v>
      </c>
      <c r="D65" s="408">
        <v>3868.3</v>
      </c>
      <c r="E65" s="602">
        <v>0.38195072770984667</v>
      </c>
      <c r="F65" s="408">
        <v>8007.7</v>
      </c>
      <c r="G65" s="585">
        <v>1.1750587326148445</v>
      </c>
      <c r="H65" s="611">
        <v>1336</v>
      </c>
      <c r="I65" s="585">
        <v>29.171093123287317</v>
      </c>
      <c r="J65" s="421">
        <v>2.1080403499973968</v>
      </c>
      <c r="K65" s="408">
        <v>5446.3</v>
      </c>
      <c r="L65" s="474">
        <v>0.68013628372308954</v>
      </c>
      <c r="M65" s="408">
        <v>27.6</v>
      </c>
      <c r="N65" s="592">
        <v>30</v>
      </c>
    </row>
    <row r="66" spans="1:28" s="70" customFormat="1" ht="11" thickBot="1" x14ac:dyDescent="0.3">
      <c r="A66" s="834"/>
      <c r="B66" s="185" t="s">
        <v>643</v>
      </c>
      <c r="C66" s="408">
        <v>2004.2</v>
      </c>
      <c r="D66" s="408">
        <v>738</v>
      </c>
      <c r="E66" s="602">
        <v>0.50623306233062348</v>
      </c>
      <c r="F66" s="408">
        <v>2377.8000000000002</v>
      </c>
      <c r="G66" s="585">
        <v>2.0820251977901179</v>
      </c>
      <c r="H66" s="611">
        <v>763</v>
      </c>
      <c r="I66" s="585">
        <v>25.350895016328025</v>
      </c>
      <c r="J66" s="421">
        <v>2.1658887629787968</v>
      </c>
      <c r="K66" s="408">
        <v>1814</v>
      </c>
      <c r="L66" s="474">
        <v>0.76289142740585691</v>
      </c>
      <c r="M66" s="408">
        <v>12.6</v>
      </c>
      <c r="N66" s="592">
        <v>14.3</v>
      </c>
    </row>
    <row r="67" spans="1:28" s="70" customFormat="1" ht="11" thickBot="1" x14ac:dyDescent="0.3">
      <c r="A67" s="834"/>
      <c r="B67" s="184" t="s">
        <v>644</v>
      </c>
      <c r="C67" s="408">
        <v>3765.2</v>
      </c>
      <c r="D67" s="408">
        <v>1772.3</v>
      </c>
      <c r="E67" s="602">
        <v>0.44631270100998705</v>
      </c>
      <c r="F67" s="408">
        <v>4556.2</v>
      </c>
      <c r="G67" s="585">
        <v>4.3474559421671524</v>
      </c>
      <c r="H67" s="611">
        <v>1321</v>
      </c>
      <c r="I67" s="585">
        <v>23.725328964868893</v>
      </c>
      <c r="J67" s="421">
        <v>2.0253122842307887</v>
      </c>
      <c r="K67" s="408">
        <v>3946</v>
      </c>
      <c r="L67" s="474">
        <v>0.86607053286037683</v>
      </c>
      <c r="M67" s="408">
        <v>45.5</v>
      </c>
      <c r="N67" s="592">
        <v>57</v>
      </c>
    </row>
    <row r="68" spans="1:28" s="70" customFormat="1" ht="11" thickBot="1" x14ac:dyDescent="0.3">
      <c r="A68" s="834"/>
      <c r="B68" s="185" t="s">
        <v>645</v>
      </c>
      <c r="C68" s="408">
        <v>3407.1</v>
      </c>
      <c r="D68" s="408">
        <v>1642</v>
      </c>
      <c r="E68" s="602">
        <v>0.43672350791717413</v>
      </c>
      <c r="F68" s="408">
        <v>4124.2</v>
      </c>
      <c r="G68" s="585">
        <v>3.9082105160258349</v>
      </c>
      <c r="H68" s="611">
        <v>1016</v>
      </c>
      <c r="I68" s="585">
        <v>24.447984993313529</v>
      </c>
      <c r="J68" s="421">
        <v>2.0439705135681372</v>
      </c>
      <c r="K68" s="408">
        <v>3599.4</v>
      </c>
      <c r="L68" s="474">
        <v>0.87274522886625527</v>
      </c>
      <c r="M68" s="408">
        <v>39.299999999999997</v>
      </c>
      <c r="N68" s="592">
        <v>49.8</v>
      </c>
    </row>
    <row r="69" spans="1:28" s="70" customFormat="1" ht="11" thickBot="1" x14ac:dyDescent="0.3">
      <c r="A69" s="834"/>
      <c r="B69" s="185" t="s">
        <v>646</v>
      </c>
      <c r="C69" s="408">
        <v>358.1</v>
      </c>
      <c r="D69" s="408">
        <v>130.19999999999999</v>
      </c>
      <c r="E69" s="602">
        <v>0.56682027649769551</v>
      </c>
      <c r="F69" s="408">
        <v>431.9</v>
      </c>
      <c r="G69" s="585">
        <v>8.5417042242309975</v>
      </c>
      <c r="H69" s="611">
        <v>305</v>
      </c>
      <c r="I69" s="585">
        <v>16.824861423399646</v>
      </c>
      <c r="J69" s="421">
        <v>1.8471493673576387</v>
      </c>
      <c r="K69" s="408">
        <v>346.5</v>
      </c>
      <c r="L69" s="474">
        <v>0.80233547589715004</v>
      </c>
      <c r="M69" s="408">
        <v>6.2</v>
      </c>
      <c r="N69" s="592">
        <v>7.3</v>
      </c>
    </row>
    <row r="70" spans="1:28" s="70" customFormat="1" ht="11" thickBot="1" x14ac:dyDescent="0.3">
      <c r="A70" s="834"/>
      <c r="B70" s="184" t="s">
        <v>647</v>
      </c>
      <c r="C70" s="408">
        <v>754.2</v>
      </c>
      <c r="D70" s="408">
        <v>253</v>
      </c>
      <c r="E70" s="602">
        <v>0.45296442687747002</v>
      </c>
      <c r="F70" s="408">
        <v>868.8</v>
      </c>
      <c r="G70" s="585">
        <v>22.444586249671957</v>
      </c>
      <c r="H70" s="611">
        <v>1583</v>
      </c>
      <c r="I70" s="585">
        <v>19.884085456624728</v>
      </c>
      <c r="J70" s="421">
        <v>1.7794051350598326</v>
      </c>
      <c r="K70" s="408">
        <v>1058</v>
      </c>
      <c r="L70" s="474">
        <v>1.217808660427282</v>
      </c>
      <c r="M70" s="408">
        <v>38.299999999999997</v>
      </c>
      <c r="N70" s="592">
        <v>47.9</v>
      </c>
    </row>
    <row r="71" spans="1:28" s="70" customFormat="1" ht="11" thickBot="1" x14ac:dyDescent="0.3">
      <c r="A71" s="834"/>
      <c r="B71" s="185" t="s">
        <v>648</v>
      </c>
      <c r="C71" s="408">
        <v>291.39999999999998</v>
      </c>
      <c r="D71" s="408">
        <v>119.6</v>
      </c>
      <c r="E71" s="602">
        <v>0.41053511705685641</v>
      </c>
      <c r="F71" s="408">
        <v>340.5</v>
      </c>
      <c r="G71" s="585">
        <v>15.110918685869891</v>
      </c>
      <c r="H71" s="611">
        <v>1420</v>
      </c>
      <c r="I71" s="585">
        <v>20.760309526293035</v>
      </c>
      <c r="J71" s="421">
        <v>1.7312509606280899</v>
      </c>
      <c r="K71" s="408">
        <v>402.6</v>
      </c>
      <c r="L71" s="474">
        <v>1.1825006006064327</v>
      </c>
      <c r="M71" s="408">
        <v>10.6</v>
      </c>
      <c r="N71" s="592">
        <v>12.4</v>
      </c>
    </row>
    <row r="72" spans="1:28" s="70" customFormat="1" ht="11" thickBot="1" x14ac:dyDescent="0.3">
      <c r="A72" s="834"/>
      <c r="B72" s="185" t="s">
        <v>649</v>
      </c>
      <c r="C72" s="408">
        <v>380</v>
      </c>
      <c r="D72" s="408">
        <v>129.30000000000001</v>
      </c>
      <c r="E72" s="602">
        <v>0.48259860788863085</v>
      </c>
      <c r="F72" s="408">
        <v>442.4</v>
      </c>
      <c r="G72" s="585">
        <v>25.637565538375558</v>
      </c>
      <c r="H72" s="611">
        <v>92</v>
      </c>
      <c r="I72" s="585">
        <v>19.058824991471756</v>
      </c>
      <c r="J72" s="421">
        <v>1.773197658707385</v>
      </c>
      <c r="K72" s="408">
        <v>542</v>
      </c>
      <c r="L72" s="474">
        <v>1.2251192255895103</v>
      </c>
      <c r="M72" s="408">
        <v>21.4</v>
      </c>
      <c r="N72" s="592">
        <v>27.1</v>
      </c>
    </row>
    <row r="73" spans="1:28" s="70" customFormat="1" ht="11" thickBot="1" x14ac:dyDescent="0.3">
      <c r="A73" s="834"/>
      <c r="B73" s="183" t="s">
        <v>650</v>
      </c>
      <c r="C73" s="408">
        <v>82.8</v>
      </c>
      <c r="D73" s="408">
        <v>4.0999999999999996</v>
      </c>
      <c r="E73" s="602">
        <v>0.75609756097561187</v>
      </c>
      <c r="F73" s="408">
        <v>85.9</v>
      </c>
      <c r="G73" s="585">
        <v>35.061024382360657</v>
      </c>
      <c r="H73" s="611">
        <v>71</v>
      </c>
      <c r="I73" s="585">
        <v>20.660915827100062</v>
      </c>
      <c r="J73" s="421">
        <v>2.0021183160972456</v>
      </c>
      <c r="K73" s="408">
        <v>113.4</v>
      </c>
      <c r="L73" s="474">
        <v>1.3200495723163688</v>
      </c>
      <c r="M73" s="408">
        <v>6.3</v>
      </c>
      <c r="N73" s="592">
        <v>8.4</v>
      </c>
    </row>
    <row r="74" spans="1:28" s="70" customFormat="1" ht="11" thickBot="1" x14ac:dyDescent="0.3">
      <c r="A74" s="834"/>
      <c r="B74" s="466" t="s">
        <v>857</v>
      </c>
      <c r="C74" s="460">
        <v>1594.9</v>
      </c>
      <c r="D74" s="418">
        <v>32.200000000000003</v>
      </c>
      <c r="E74" s="603">
        <v>0.39130434782608409</v>
      </c>
      <c r="F74" s="460">
        <v>1607.5</v>
      </c>
      <c r="G74" s="609">
        <v>100</v>
      </c>
      <c r="H74" s="609">
        <v>910</v>
      </c>
      <c r="I74" s="590">
        <v>51.567832164421375</v>
      </c>
      <c r="J74" s="463">
        <v>1.1605421761435173</v>
      </c>
      <c r="K74" s="418">
        <v>1475</v>
      </c>
      <c r="L74" s="479">
        <v>0.91756664381688302</v>
      </c>
      <c r="M74" s="418">
        <v>983</v>
      </c>
      <c r="N74" s="593">
        <v>1041.7</v>
      </c>
    </row>
    <row r="75" spans="1:28" s="70" customFormat="1" ht="11.5" thickTop="1" thickBot="1" x14ac:dyDescent="0.3">
      <c r="A75" s="835"/>
      <c r="B75" s="464" t="s">
        <v>851</v>
      </c>
      <c r="C75" s="462">
        <v>33021.300000000003</v>
      </c>
      <c r="D75" s="465">
        <v>24031.4</v>
      </c>
      <c r="E75" s="604">
        <v>0.4110247426283945</v>
      </c>
      <c r="F75" s="462">
        <v>42898.8</v>
      </c>
      <c r="G75" s="591">
        <v>5.187028952421695</v>
      </c>
      <c r="H75" s="612">
        <v>8905</v>
      </c>
      <c r="I75" s="587">
        <v>32.61966608469632</v>
      </c>
      <c r="J75" s="601">
        <v>2.0956866819656348</v>
      </c>
      <c r="K75" s="465">
        <v>24913.9</v>
      </c>
      <c r="L75" s="480">
        <v>0.5807590924566377</v>
      </c>
      <c r="M75" s="461">
        <v>1134.4000000000001</v>
      </c>
      <c r="N75" s="599">
        <v>1217.2</v>
      </c>
      <c r="O75" s="323"/>
      <c r="P75" s="323"/>
      <c r="Q75" s="323"/>
      <c r="R75" s="323"/>
      <c r="S75" s="323"/>
      <c r="T75" s="323"/>
      <c r="U75" s="323"/>
    </row>
    <row r="76" spans="1:28" ht="13.5" customHeight="1" thickTop="1" thickBot="1" x14ac:dyDescent="0.3">
      <c r="A76" s="767" t="s">
        <v>651</v>
      </c>
      <c r="B76" s="767"/>
      <c r="C76" s="467">
        <v>64984.4</v>
      </c>
      <c r="D76" s="467">
        <v>36528.199999999997</v>
      </c>
      <c r="E76" s="608">
        <v>0.423835765693996</v>
      </c>
      <c r="F76" s="467">
        <v>80466.399999999994</v>
      </c>
      <c r="G76" s="610"/>
      <c r="H76" s="616">
        <v>22603</v>
      </c>
      <c r="I76" s="617"/>
      <c r="J76" s="608">
        <v>2.1869951870128301</v>
      </c>
      <c r="K76" s="467">
        <v>38184.5</v>
      </c>
      <c r="L76" s="481">
        <v>0.474540381613476</v>
      </c>
      <c r="M76" s="468">
        <v>1484</v>
      </c>
      <c r="N76" s="600">
        <v>1579.1</v>
      </c>
      <c r="O76" s="323"/>
      <c r="P76" s="323"/>
      <c r="Q76" s="323"/>
      <c r="R76" s="323"/>
      <c r="S76" s="323"/>
      <c r="T76" s="323"/>
      <c r="U76" s="323"/>
      <c r="W76" s="323"/>
      <c r="X76" s="323"/>
      <c r="Y76" s="323"/>
      <c r="Z76" s="323"/>
      <c r="AA76" s="323"/>
      <c r="AB76" s="323"/>
    </row>
    <row r="77" spans="1:28" x14ac:dyDescent="0.25">
      <c r="A77" s="17"/>
      <c r="B77" s="17"/>
      <c r="C77" s="422"/>
      <c r="D77" s="422"/>
      <c r="E77" s="448"/>
      <c r="F77" s="422"/>
      <c r="G77" s="426"/>
      <c r="H77" s="422"/>
      <c r="I77" s="426"/>
      <c r="J77" s="17"/>
      <c r="K77" s="488"/>
      <c r="L77" s="422"/>
      <c r="M77" s="422"/>
      <c r="N77" s="422"/>
    </row>
  </sheetData>
  <sheetProtection password="C9A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workbookViewId="0">
      <selection activeCell="E30" sqref="E30"/>
    </sheetView>
  </sheetViews>
  <sheetFormatPr defaultRowHeight="10.5" x14ac:dyDescent="0.25"/>
  <cols>
    <col min="1" max="1" width="4.81640625" style="72" customWidth="1"/>
    <col min="2" max="2" width="44.54296875" style="70" customWidth="1"/>
    <col min="3" max="7" width="18.36328125" style="70" customWidth="1"/>
    <col min="8" max="16384" width="8.7265625" style="70"/>
  </cols>
  <sheetData>
    <row r="1" spans="1:9" x14ac:dyDescent="0.25">
      <c r="A1" s="762" t="s">
        <v>953</v>
      </c>
      <c r="B1" s="762"/>
      <c r="C1" s="762"/>
      <c r="D1" s="762"/>
      <c r="E1" s="762"/>
      <c r="F1" s="762"/>
      <c r="G1" s="762"/>
      <c r="I1" s="308" t="s">
        <v>746</v>
      </c>
    </row>
    <row r="2" spans="1:9" ht="53" thickBot="1" x14ac:dyDescent="0.3">
      <c r="A2" s="560"/>
      <c r="B2" s="15"/>
      <c r="C2" s="316" t="s">
        <v>954</v>
      </c>
      <c r="D2" s="187" t="s">
        <v>955</v>
      </c>
      <c r="E2" s="187" t="s">
        <v>956</v>
      </c>
      <c r="F2" s="187" t="s">
        <v>957</v>
      </c>
      <c r="G2" s="187" t="s">
        <v>958</v>
      </c>
    </row>
    <row r="3" spans="1:9" ht="11" thickBot="1" x14ac:dyDescent="0.3">
      <c r="A3" s="561"/>
      <c r="B3" s="562"/>
      <c r="C3" s="316" t="s">
        <v>0</v>
      </c>
      <c r="D3" s="187" t="s">
        <v>1</v>
      </c>
      <c r="E3" s="187" t="s">
        <v>2</v>
      </c>
      <c r="F3" s="187" t="s">
        <v>3</v>
      </c>
      <c r="G3" s="187" t="s">
        <v>4</v>
      </c>
    </row>
    <row r="4" spans="1:9" ht="11" thickBot="1" x14ac:dyDescent="0.3">
      <c r="A4" s="174">
        <v>1</v>
      </c>
      <c r="B4" s="92" t="s">
        <v>959</v>
      </c>
      <c r="C4" s="657">
        <v>0</v>
      </c>
      <c r="D4" s="359">
        <v>53446.267704719838</v>
      </c>
      <c r="E4" s="657">
        <v>100</v>
      </c>
      <c r="F4" s="657">
        <v>0</v>
      </c>
      <c r="G4" s="657">
        <v>0</v>
      </c>
    </row>
    <row r="5" spans="1:9" ht="11" thickBot="1" x14ac:dyDescent="0.3">
      <c r="A5" s="174" t="s">
        <v>960</v>
      </c>
      <c r="B5" s="87" t="s">
        <v>961</v>
      </c>
      <c r="C5" s="658"/>
      <c r="D5" s="359">
        <v>2966.3234366087536</v>
      </c>
      <c r="E5" s="657">
        <v>100</v>
      </c>
      <c r="F5" s="657">
        <v>0</v>
      </c>
      <c r="G5" s="657">
        <v>0</v>
      </c>
    </row>
    <row r="6" spans="1:9" ht="11" thickBot="1" x14ac:dyDescent="0.3">
      <c r="A6" s="174" t="s">
        <v>962</v>
      </c>
      <c r="B6" s="87" t="s">
        <v>963</v>
      </c>
      <c r="C6" s="658"/>
      <c r="D6" s="359">
        <v>4.635381902692763</v>
      </c>
      <c r="E6" s="657">
        <v>100</v>
      </c>
      <c r="F6" s="657">
        <v>0</v>
      </c>
      <c r="G6" s="657">
        <v>0</v>
      </c>
    </row>
    <row r="7" spans="1:9" ht="11" thickBot="1" x14ac:dyDescent="0.3">
      <c r="A7" s="174">
        <v>2</v>
      </c>
      <c r="B7" s="92" t="s">
        <v>432</v>
      </c>
      <c r="C7" s="359">
        <v>7948.937315548892</v>
      </c>
      <c r="D7" s="359">
        <v>77.307111716755799</v>
      </c>
      <c r="E7" s="657">
        <v>0</v>
      </c>
      <c r="F7" s="657">
        <v>99.036820864137425</v>
      </c>
      <c r="G7" s="657">
        <v>0</v>
      </c>
    </row>
    <row r="8" spans="1:9" ht="11" thickBot="1" x14ac:dyDescent="0.3">
      <c r="A8" s="560">
        <v>3</v>
      </c>
      <c r="B8" s="15" t="s">
        <v>435</v>
      </c>
      <c r="C8" s="660">
        <v>74182.050250261265</v>
      </c>
      <c r="D8" s="660">
        <v>6616.4049898855592</v>
      </c>
      <c r="E8" s="659">
        <v>0</v>
      </c>
      <c r="F8" s="659">
        <v>91.811223407402437</v>
      </c>
      <c r="G8" s="659">
        <v>0</v>
      </c>
    </row>
    <row r="9" spans="1:9" ht="21.5" thickBot="1" x14ac:dyDescent="0.3">
      <c r="A9" s="174" t="s">
        <v>909</v>
      </c>
      <c r="B9" s="87" t="s">
        <v>964</v>
      </c>
      <c r="C9" s="658"/>
      <c r="D9" s="657">
        <v>0</v>
      </c>
      <c r="E9" s="657">
        <v>0</v>
      </c>
      <c r="F9" s="657">
        <v>100</v>
      </c>
      <c r="G9" s="657">
        <v>0</v>
      </c>
    </row>
    <row r="10" spans="1:9" ht="21.5" thickBot="1" x14ac:dyDescent="0.3">
      <c r="A10" s="174" t="s">
        <v>910</v>
      </c>
      <c r="B10" s="87" t="s">
        <v>965</v>
      </c>
      <c r="C10" s="658"/>
      <c r="D10" s="657">
        <v>0</v>
      </c>
      <c r="E10" s="657">
        <v>0</v>
      </c>
      <c r="F10" s="657">
        <v>0</v>
      </c>
      <c r="G10" s="657">
        <v>0</v>
      </c>
    </row>
    <row r="11" spans="1:9" ht="11" thickBot="1" x14ac:dyDescent="0.3">
      <c r="A11" s="560">
        <v>4</v>
      </c>
      <c r="B11" s="15" t="s">
        <v>434</v>
      </c>
      <c r="C11" s="659">
        <v>0</v>
      </c>
      <c r="D11" s="660">
        <v>75345.10684754324</v>
      </c>
      <c r="E11" s="659">
        <v>0</v>
      </c>
      <c r="F11" s="659">
        <v>0</v>
      </c>
      <c r="G11" s="659">
        <v>78.65725593969664</v>
      </c>
    </row>
    <row r="12" spans="1:9" ht="11" thickBot="1" x14ac:dyDescent="0.3">
      <c r="A12" s="174" t="s">
        <v>912</v>
      </c>
      <c r="B12" s="87" t="s">
        <v>653</v>
      </c>
      <c r="C12" s="658"/>
      <c r="D12" s="657">
        <v>0</v>
      </c>
      <c r="E12" s="657">
        <v>0</v>
      </c>
      <c r="F12" s="657">
        <v>0</v>
      </c>
      <c r="G12" s="657">
        <v>0</v>
      </c>
    </row>
    <row r="13" spans="1:9" ht="21.5" thickBot="1" x14ac:dyDescent="0.3">
      <c r="A13" s="174" t="s">
        <v>913</v>
      </c>
      <c r="B13" s="87" t="s">
        <v>654</v>
      </c>
      <c r="C13" s="658"/>
      <c r="D13" s="657">
        <v>0</v>
      </c>
      <c r="E13" s="657">
        <v>0</v>
      </c>
      <c r="F13" s="657">
        <v>0</v>
      </c>
      <c r="G13" s="657">
        <v>0</v>
      </c>
    </row>
    <row r="14" spans="1:9" ht="11" thickBot="1" x14ac:dyDescent="0.3">
      <c r="A14" s="174" t="s">
        <v>914</v>
      </c>
      <c r="B14" s="87" t="s">
        <v>655</v>
      </c>
      <c r="C14" s="658"/>
      <c r="D14" s="657">
        <v>0</v>
      </c>
      <c r="E14" s="657">
        <v>0</v>
      </c>
      <c r="F14" s="657">
        <v>0</v>
      </c>
      <c r="G14" s="657">
        <v>0</v>
      </c>
    </row>
    <row r="15" spans="1:9" ht="11" thickBot="1" x14ac:dyDescent="0.3">
      <c r="A15" s="174" t="s">
        <v>915</v>
      </c>
      <c r="B15" s="87" t="s">
        <v>656</v>
      </c>
      <c r="C15" s="658"/>
      <c r="D15" s="657">
        <v>0</v>
      </c>
      <c r="E15" s="657">
        <v>0</v>
      </c>
      <c r="F15" s="657">
        <v>0</v>
      </c>
      <c r="G15" s="657">
        <v>0</v>
      </c>
    </row>
    <row r="16" spans="1:9" ht="11" thickBot="1" x14ac:dyDescent="0.3">
      <c r="A16" s="174" t="s">
        <v>916</v>
      </c>
      <c r="B16" s="87" t="s">
        <v>657</v>
      </c>
      <c r="C16" s="658"/>
      <c r="D16" s="657">
        <v>0</v>
      </c>
      <c r="E16" s="657">
        <v>0</v>
      </c>
      <c r="F16" s="657">
        <v>0</v>
      </c>
      <c r="G16" s="657">
        <v>0</v>
      </c>
    </row>
    <row r="17" spans="1:7" ht="11" thickBot="1" x14ac:dyDescent="0.3">
      <c r="A17" s="174">
        <v>5</v>
      </c>
      <c r="B17" s="92" t="s">
        <v>615</v>
      </c>
      <c r="C17" s="359">
        <v>310.25549895469953</v>
      </c>
      <c r="D17" s="657">
        <v>0</v>
      </c>
      <c r="E17" s="657">
        <v>0</v>
      </c>
      <c r="F17" s="657">
        <v>100</v>
      </c>
      <c r="G17" s="657">
        <v>0</v>
      </c>
    </row>
    <row r="18" spans="1:7" ht="11" thickBot="1" x14ac:dyDescent="0.3">
      <c r="A18" s="174">
        <v>6</v>
      </c>
      <c r="B18" s="92" t="s">
        <v>966</v>
      </c>
      <c r="C18" s="359">
        <v>0</v>
      </c>
      <c r="D18" s="359">
        <v>2529.2198141152599</v>
      </c>
      <c r="E18" s="657">
        <v>0</v>
      </c>
      <c r="F18" s="657">
        <v>0</v>
      </c>
      <c r="G18" s="657">
        <v>0</v>
      </c>
    </row>
    <row r="19" spans="1:7" ht="11" thickBot="1" x14ac:dyDescent="0.3">
      <c r="A19" s="723">
        <v>7</v>
      </c>
      <c r="B19" s="699" t="s">
        <v>967</v>
      </c>
      <c r="C19" s="700">
        <v>82130.987565810152</v>
      </c>
      <c r="D19" s="700">
        <v>138014.30646798067</v>
      </c>
      <c r="E19" s="724">
        <f>D4/SUM(C19,D19)*100</f>
        <v>24.277724372575594</v>
      </c>
      <c r="F19" s="724">
        <v>37.307628094563583</v>
      </c>
      <c r="G19" s="724">
        <v>26.920581605534256</v>
      </c>
    </row>
    <row r="20" spans="1:7" x14ac:dyDescent="0.25">
      <c r="C20" s="323"/>
      <c r="D20" s="323"/>
    </row>
  </sheetData>
  <sheetProtection password="C9A0" sheet="1" objects="1" scenarios="1"/>
  <mergeCells count="1">
    <mergeCell ref="A1:G1"/>
  </mergeCells>
  <hyperlinks>
    <hyperlink ref="I1" location="'Spis treści'!A1" display="Spis treści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G36" sqref="G36"/>
    </sheetView>
  </sheetViews>
  <sheetFormatPr defaultColWidth="9.1796875" defaultRowHeight="10.5" x14ac:dyDescent="0.25"/>
  <cols>
    <col min="1" max="1" width="4.08984375" style="81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762" t="s">
        <v>658</v>
      </c>
      <c r="B1" s="762"/>
      <c r="C1" s="762"/>
      <c r="D1" s="762"/>
      <c r="E1" s="13"/>
      <c r="F1" s="308" t="s">
        <v>746</v>
      </c>
      <c r="G1" s="13"/>
    </row>
    <row r="2" spans="1:7" ht="15" customHeight="1" thickBot="1" x14ac:dyDescent="0.3">
      <c r="A2" s="836"/>
      <c r="B2" s="836"/>
      <c r="C2" s="210" t="s">
        <v>0</v>
      </c>
      <c r="D2" s="210" t="s">
        <v>1</v>
      </c>
    </row>
    <row r="3" spans="1:7" ht="46" customHeight="1" thickBot="1" x14ac:dyDescent="0.3">
      <c r="A3" s="820"/>
      <c r="B3" s="820"/>
      <c r="C3" s="187" t="s">
        <v>659</v>
      </c>
      <c r="D3" s="187" t="s">
        <v>660</v>
      </c>
    </row>
    <row r="4" spans="1:7" ht="11" thickBot="1" x14ac:dyDescent="0.3">
      <c r="A4" s="144">
        <v>1</v>
      </c>
      <c r="B4" s="146" t="s">
        <v>661</v>
      </c>
      <c r="C4" s="446">
        <v>0</v>
      </c>
      <c r="D4" s="446">
        <v>0</v>
      </c>
    </row>
    <row r="5" spans="1:7" ht="11" thickBot="1" x14ac:dyDescent="0.3">
      <c r="A5" s="144">
        <v>2</v>
      </c>
      <c r="B5" s="143" t="s">
        <v>662</v>
      </c>
      <c r="C5" s="287">
        <v>0</v>
      </c>
      <c r="D5" s="287">
        <v>0</v>
      </c>
    </row>
    <row r="6" spans="1:7" ht="11" thickBot="1" x14ac:dyDescent="0.3">
      <c r="A6" s="144">
        <v>3</v>
      </c>
      <c r="B6" s="143" t="s">
        <v>432</v>
      </c>
      <c r="C6" s="287">
        <v>0</v>
      </c>
      <c r="D6" s="287">
        <v>0</v>
      </c>
    </row>
    <row r="7" spans="1:7" ht="11" thickBot="1" x14ac:dyDescent="0.3">
      <c r="A7" s="144">
        <v>4</v>
      </c>
      <c r="B7" s="143" t="s">
        <v>663</v>
      </c>
      <c r="C7" s="287">
        <v>0</v>
      </c>
      <c r="D7" s="287">
        <v>0</v>
      </c>
    </row>
    <row r="8" spans="1:7" ht="11" thickBot="1" x14ac:dyDescent="0.3">
      <c r="A8" s="549">
        <v>4.0999999999999996</v>
      </c>
      <c r="B8" s="188" t="s">
        <v>664</v>
      </c>
      <c r="C8" s="287">
        <v>0</v>
      </c>
      <c r="D8" s="287">
        <v>0</v>
      </c>
    </row>
    <row r="9" spans="1:7" ht="21.5" thickBot="1" x14ac:dyDescent="0.3">
      <c r="A9" s="144">
        <v>4.2</v>
      </c>
      <c r="B9" s="143" t="s">
        <v>665</v>
      </c>
      <c r="C9" s="287">
        <v>0</v>
      </c>
      <c r="D9" s="287">
        <v>0</v>
      </c>
    </row>
    <row r="10" spans="1:7" ht="11" thickBot="1" x14ac:dyDescent="0.3">
      <c r="A10" s="144">
        <v>5</v>
      </c>
      <c r="B10" s="146" t="s">
        <v>666</v>
      </c>
      <c r="C10" s="430">
        <v>38184.5</v>
      </c>
      <c r="D10" s="430">
        <v>38184.5</v>
      </c>
    </row>
    <row r="11" spans="1:7" ht="11" thickBot="1" x14ac:dyDescent="0.3">
      <c r="A11" s="144">
        <v>6</v>
      </c>
      <c r="B11" s="143" t="s">
        <v>662</v>
      </c>
      <c r="C11" s="325">
        <v>0</v>
      </c>
      <c r="D11" s="325">
        <v>0</v>
      </c>
    </row>
    <row r="12" spans="1:7" ht="11" thickBot="1" x14ac:dyDescent="0.3">
      <c r="A12" s="144">
        <v>7</v>
      </c>
      <c r="B12" s="143" t="s">
        <v>432</v>
      </c>
      <c r="C12" s="325">
        <v>1451.5</v>
      </c>
      <c r="D12" s="325">
        <v>1451.5</v>
      </c>
    </row>
    <row r="13" spans="1:7" ht="11" thickBot="1" x14ac:dyDescent="0.3">
      <c r="A13" s="144">
        <v>8</v>
      </c>
      <c r="B13" s="143" t="s">
        <v>663</v>
      </c>
      <c r="C13" s="325">
        <v>36733</v>
      </c>
      <c r="D13" s="325">
        <v>36733</v>
      </c>
    </row>
    <row r="14" spans="1:7" ht="11" thickBot="1" x14ac:dyDescent="0.3">
      <c r="A14" s="144">
        <v>8.1</v>
      </c>
      <c r="B14" s="143" t="s">
        <v>664</v>
      </c>
      <c r="C14" s="325">
        <v>7753.9</v>
      </c>
      <c r="D14" s="325">
        <v>7753.9</v>
      </c>
    </row>
    <row r="15" spans="1:7" ht="21.5" thickBot="1" x14ac:dyDescent="0.3">
      <c r="A15" s="144">
        <v>8.1999999999999993</v>
      </c>
      <c r="B15" s="143" t="s">
        <v>665</v>
      </c>
      <c r="C15" s="325">
        <v>4065.2</v>
      </c>
      <c r="D15" s="325">
        <v>4065.2</v>
      </c>
    </row>
    <row r="16" spans="1:7" ht="11" thickBot="1" x14ac:dyDescent="0.3">
      <c r="A16" s="144">
        <v>9</v>
      </c>
      <c r="B16" s="143" t="s">
        <v>434</v>
      </c>
      <c r="C16" s="325">
        <v>0</v>
      </c>
      <c r="D16" s="325">
        <v>0</v>
      </c>
    </row>
    <row r="17" spans="1:4" ht="11" thickBot="1" x14ac:dyDescent="0.3">
      <c r="A17" s="144">
        <v>9.1</v>
      </c>
      <c r="B17" s="143" t="s">
        <v>667</v>
      </c>
      <c r="C17" s="325">
        <v>0</v>
      </c>
      <c r="D17" s="325">
        <v>0</v>
      </c>
    </row>
    <row r="18" spans="1:4" ht="21.5" thickBot="1" x14ac:dyDescent="0.3">
      <c r="A18" s="144">
        <v>9.1999999999999993</v>
      </c>
      <c r="B18" s="143" t="s">
        <v>654</v>
      </c>
      <c r="C18" s="325">
        <v>0</v>
      </c>
      <c r="D18" s="325">
        <v>0</v>
      </c>
    </row>
    <row r="19" spans="1:4" ht="11" thickBot="1" x14ac:dyDescent="0.3">
      <c r="A19" s="144">
        <v>9.3000000000000007</v>
      </c>
      <c r="B19" s="143" t="s">
        <v>655</v>
      </c>
      <c r="C19" s="325">
        <v>0</v>
      </c>
      <c r="D19" s="325">
        <v>0</v>
      </c>
    </row>
    <row r="20" spans="1:4" ht="11" thickBot="1" x14ac:dyDescent="0.3">
      <c r="A20" s="144">
        <v>9.4</v>
      </c>
      <c r="B20" s="143" t="s">
        <v>656</v>
      </c>
      <c r="C20" s="325">
        <v>0</v>
      </c>
      <c r="D20" s="325">
        <v>0</v>
      </c>
    </row>
    <row r="21" spans="1:4" ht="11" thickBot="1" x14ac:dyDescent="0.3">
      <c r="A21" s="144">
        <v>9.5</v>
      </c>
      <c r="B21" s="143" t="s">
        <v>657</v>
      </c>
      <c r="C21" s="325">
        <v>0</v>
      </c>
      <c r="D21" s="325">
        <v>0</v>
      </c>
    </row>
    <row r="22" spans="1:4" s="5" customFormat="1" ht="21.5" thickBot="1" x14ac:dyDescent="0.3">
      <c r="A22" s="723">
        <v>10</v>
      </c>
      <c r="B22" s="699" t="s">
        <v>1103</v>
      </c>
      <c r="C22" s="700">
        <v>38184.5</v>
      </c>
      <c r="D22" s="700">
        <v>38184.5</v>
      </c>
    </row>
    <row r="24" spans="1:4" x14ac:dyDescent="0.25">
      <c r="C24" s="390"/>
      <c r="D24" s="390"/>
    </row>
  </sheetData>
  <sheetProtection password="C9A0" sheet="1" objects="1" scenarios="1"/>
  <mergeCells count="2">
    <mergeCell ref="A1:D1"/>
    <mergeCell ref="A2:B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showGridLines="0" zoomScaleNormal="100" zoomScalePageLayoutView="80" workbookViewId="0">
      <selection activeCell="N28" sqref="N28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18" x14ac:dyDescent="0.25">
      <c r="A1" s="831" t="s">
        <v>668</v>
      </c>
      <c r="B1" s="831"/>
      <c r="C1" s="831"/>
      <c r="D1" s="831"/>
      <c r="E1" s="831"/>
      <c r="F1" s="831"/>
      <c r="G1" s="831"/>
      <c r="H1" s="831"/>
      <c r="I1" s="831"/>
      <c r="J1" s="831"/>
      <c r="K1" s="831"/>
      <c r="L1" s="831"/>
      <c r="M1" s="831"/>
      <c r="N1" s="831"/>
      <c r="O1" s="831"/>
      <c r="P1" s="831"/>
      <c r="R1" s="308" t="s">
        <v>746</v>
      </c>
    </row>
    <row r="2" spans="1:18" ht="10.5" customHeight="1" thickBot="1" x14ac:dyDescent="0.3">
      <c r="A2" s="832" t="s">
        <v>95</v>
      </c>
      <c r="B2" s="832"/>
      <c r="C2" s="829" t="s">
        <v>669</v>
      </c>
      <c r="D2" s="837" t="s">
        <v>670</v>
      </c>
      <c r="E2" s="837"/>
      <c r="F2" s="837"/>
      <c r="G2" s="837"/>
      <c r="H2" s="837"/>
      <c r="I2" s="837"/>
      <c r="J2" s="837"/>
      <c r="K2" s="837"/>
      <c r="L2" s="837"/>
      <c r="M2" s="837"/>
      <c r="N2" s="837"/>
      <c r="O2" s="837" t="s">
        <v>671</v>
      </c>
      <c r="P2" s="837"/>
    </row>
    <row r="3" spans="1:18" ht="26.5" customHeight="1" thickBot="1" x14ac:dyDescent="0.3">
      <c r="A3" s="832"/>
      <c r="B3" s="832"/>
      <c r="C3" s="829"/>
      <c r="D3" s="838" t="s">
        <v>719</v>
      </c>
      <c r="E3" s="838"/>
      <c r="F3" s="838"/>
      <c r="G3" s="838"/>
      <c r="H3" s="838"/>
      <c r="I3" s="838"/>
      <c r="J3" s="838"/>
      <c r="K3" s="838"/>
      <c r="L3" s="838"/>
      <c r="M3" s="838" t="s">
        <v>720</v>
      </c>
      <c r="N3" s="838"/>
      <c r="O3" s="839" t="s">
        <v>721</v>
      </c>
      <c r="P3" s="839" t="s">
        <v>722</v>
      </c>
    </row>
    <row r="4" spans="1:18" s="70" customFormat="1" ht="26.5" customHeight="1" thickBot="1" x14ac:dyDescent="0.3">
      <c r="A4" s="832"/>
      <c r="B4" s="832"/>
      <c r="C4" s="829"/>
      <c r="D4" s="843" t="s">
        <v>723</v>
      </c>
      <c r="E4" s="844" t="s">
        <v>724</v>
      </c>
      <c r="F4" s="844"/>
      <c r="G4" s="844"/>
      <c r="H4" s="844"/>
      <c r="I4" s="844" t="s">
        <v>725</v>
      </c>
      <c r="J4" s="844"/>
      <c r="K4" s="844"/>
      <c r="L4" s="844"/>
      <c r="M4" s="843" t="s">
        <v>726</v>
      </c>
      <c r="N4" s="843" t="s">
        <v>727</v>
      </c>
      <c r="O4" s="839"/>
      <c r="P4" s="839"/>
    </row>
    <row r="5" spans="1:18" s="70" customFormat="1" ht="26.5" customHeight="1" thickTop="1" x14ac:dyDescent="0.25">
      <c r="A5" s="832"/>
      <c r="B5" s="832"/>
      <c r="C5" s="829"/>
      <c r="D5" s="841"/>
      <c r="E5" s="483"/>
      <c r="F5" s="845" t="s">
        <v>728</v>
      </c>
      <c r="G5" s="845" t="s">
        <v>729</v>
      </c>
      <c r="H5" s="845" t="s">
        <v>730</v>
      </c>
      <c r="I5" s="483"/>
      <c r="J5" s="845" t="s">
        <v>731</v>
      </c>
      <c r="K5" s="845" t="s">
        <v>732</v>
      </c>
      <c r="L5" s="845" t="s">
        <v>733</v>
      </c>
      <c r="M5" s="841"/>
      <c r="N5" s="841"/>
      <c r="O5" s="839"/>
      <c r="P5" s="839"/>
    </row>
    <row r="6" spans="1:18" ht="10.5" customHeight="1" x14ac:dyDescent="0.25">
      <c r="A6" s="832"/>
      <c r="B6" s="832"/>
      <c r="C6" s="829"/>
      <c r="D6" s="841"/>
      <c r="E6" s="506"/>
      <c r="F6" s="841"/>
      <c r="G6" s="841"/>
      <c r="H6" s="841"/>
      <c r="I6" s="841"/>
      <c r="J6" s="841"/>
      <c r="K6" s="841"/>
      <c r="L6" s="841"/>
      <c r="M6" s="841"/>
      <c r="N6" s="841"/>
      <c r="O6" s="839"/>
      <c r="P6" s="839"/>
    </row>
    <row r="7" spans="1:18" ht="32" customHeight="1" thickBot="1" x14ac:dyDescent="0.3">
      <c r="A7" s="832"/>
      <c r="B7" s="832"/>
      <c r="C7" s="837"/>
      <c r="D7" s="842"/>
      <c r="E7" s="507"/>
      <c r="F7" s="842"/>
      <c r="G7" s="842"/>
      <c r="H7" s="842"/>
      <c r="I7" s="842"/>
      <c r="J7" s="842"/>
      <c r="K7" s="842"/>
      <c r="L7" s="842"/>
      <c r="M7" s="842"/>
      <c r="N7" s="842"/>
      <c r="O7" s="840"/>
      <c r="P7" s="840"/>
    </row>
    <row r="8" spans="1:18" ht="11" thickBot="1" x14ac:dyDescent="0.3">
      <c r="A8" s="824"/>
      <c r="B8" s="824"/>
      <c r="C8" s="210" t="s">
        <v>0</v>
      </c>
      <c r="D8" s="210" t="s">
        <v>1</v>
      </c>
      <c r="E8" s="210" t="s">
        <v>2</v>
      </c>
      <c r="F8" s="210" t="s">
        <v>3</v>
      </c>
      <c r="G8" s="210" t="s">
        <v>4</v>
      </c>
      <c r="H8" s="210" t="s">
        <v>23</v>
      </c>
      <c r="I8" s="210" t="s">
        <v>22</v>
      </c>
      <c r="J8" s="210" t="s">
        <v>24</v>
      </c>
      <c r="K8" s="210" t="s">
        <v>25</v>
      </c>
      <c r="L8" s="210" t="s">
        <v>26</v>
      </c>
      <c r="M8" s="210" t="s">
        <v>27</v>
      </c>
      <c r="N8" s="210" t="s">
        <v>28</v>
      </c>
      <c r="O8" s="210" t="s">
        <v>29</v>
      </c>
      <c r="P8" s="210" t="s">
        <v>72</v>
      </c>
    </row>
    <row r="9" spans="1:18" ht="21.5" thickBot="1" x14ac:dyDescent="0.3">
      <c r="A9" s="189">
        <v>1</v>
      </c>
      <c r="B9" s="143" t="s">
        <v>662</v>
      </c>
      <c r="C9" s="473">
        <v>0</v>
      </c>
      <c r="D9" s="473">
        <v>0</v>
      </c>
      <c r="E9" s="473">
        <v>0</v>
      </c>
      <c r="F9" s="473">
        <v>0</v>
      </c>
      <c r="G9" s="473">
        <v>0</v>
      </c>
      <c r="H9" s="473">
        <v>0</v>
      </c>
      <c r="I9" s="473">
        <v>0</v>
      </c>
      <c r="J9" s="473">
        <v>0</v>
      </c>
      <c r="K9" s="473">
        <v>0</v>
      </c>
      <c r="L9" s="473">
        <v>0</v>
      </c>
      <c r="M9" s="473">
        <v>0</v>
      </c>
      <c r="N9" s="473">
        <v>0</v>
      </c>
      <c r="O9" s="473">
        <v>0</v>
      </c>
      <c r="P9" s="473">
        <v>0</v>
      </c>
    </row>
    <row r="10" spans="1:18" ht="11" thickBot="1" x14ac:dyDescent="0.3">
      <c r="A10" s="189">
        <v>2</v>
      </c>
      <c r="B10" s="143" t="s">
        <v>432</v>
      </c>
      <c r="C10" s="473">
        <v>6811.3</v>
      </c>
      <c r="D10" s="618">
        <v>0.57353283926674503</v>
      </c>
      <c r="E10" s="618">
        <v>5.0178174197185124</v>
      </c>
      <c r="F10" s="618">
        <v>0</v>
      </c>
      <c r="G10" s="618">
        <v>5.0178174197185124</v>
      </c>
      <c r="H10" s="618">
        <v>0</v>
      </c>
      <c r="I10" s="618">
        <v>0</v>
      </c>
      <c r="J10" s="618">
        <v>0</v>
      </c>
      <c r="K10" s="618">
        <v>0</v>
      </c>
      <c r="L10" s="618">
        <v>0</v>
      </c>
      <c r="M10" s="618">
        <v>4.4309010372291624</v>
      </c>
      <c r="N10" s="618">
        <v>0</v>
      </c>
      <c r="O10" s="473">
        <v>1451.5</v>
      </c>
      <c r="P10" s="473">
        <v>1451.5</v>
      </c>
    </row>
    <row r="11" spans="1:18" ht="11" thickBot="1" x14ac:dyDescent="0.3">
      <c r="A11" s="189">
        <v>3</v>
      </c>
      <c r="B11" s="143" t="s">
        <v>435</v>
      </c>
      <c r="C11" s="473">
        <v>73654.899999999994</v>
      </c>
      <c r="D11" s="618">
        <v>0.72591290940470421</v>
      </c>
      <c r="E11" s="618">
        <v>92.618281099956548</v>
      </c>
      <c r="F11" s="618">
        <v>57.674945556022493</v>
      </c>
      <c r="G11" s="618">
        <v>0.83027176071480391</v>
      </c>
      <c r="H11" s="618">
        <v>34.113063783219225</v>
      </c>
      <c r="I11" s="618">
        <v>0</v>
      </c>
      <c r="J11" s="618">
        <v>0</v>
      </c>
      <c r="K11" s="618">
        <v>0</v>
      </c>
      <c r="L11" s="618">
        <v>0</v>
      </c>
      <c r="M11" s="618">
        <v>8.8153496090718111</v>
      </c>
      <c r="N11" s="618">
        <v>0</v>
      </c>
      <c r="O11" s="473">
        <v>36733</v>
      </c>
      <c r="P11" s="473">
        <v>36733</v>
      </c>
    </row>
    <row r="12" spans="1:18" ht="11" thickBot="1" x14ac:dyDescent="0.3">
      <c r="A12" s="189" t="s">
        <v>909</v>
      </c>
      <c r="B12" s="143" t="s">
        <v>664</v>
      </c>
      <c r="C12" s="473">
        <v>19919</v>
      </c>
      <c r="D12" s="618">
        <v>0.80629804396375526</v>
      </c>
      <c r="E12" s="684">
        <v>100</v>
      </c>
      <c r="F12" s="684">
        <v>56.161659979077413</v>
      </c>
      <c r="G12" s="618">
        <v>0.5772210918249141</v>
      </c>
      <c r="H12" s="618">
        <v>55.061718897223422</v>
      </c>
      <c r="I12" s="618">
        <v>0</v>
      </c>
      <c r="J12" s="618">
        <v>0</v>
      </c>
      <c r="K12" s="618">
        <v>0</v>
      </c>
      <c r="L12" s="618">
        <v>0</v>
      </c>
      <c r="M12" s="618">
        <v>14.918680196523844</v>
      </c>
      <c r="N12" s="618">
        <v>0</v>
      </c>
      <c r="O12" s="473">
        <v>7753.9</v>
      </c>
      <c r="P12" s="473">
        <v>7753.9</v>
      </c>
    </row>
    <row r="13" spans="1:18" ht="21.5" thickBot="1" x14ac:dyDescent="0.3">
      <c r="A13" s="189" t="s">
        <v>910</v>
      </c>
      <c r="B13" s="143" t="s">
        <v>665</v>
      </c>
      <c r="C13" s="473">
        <v>10837.1</v>
      </c>
      <c r="D13" s="618">
        <v>0.46005107197778367</v>
      </c>
      <c r="E13" s="684">
        <v>100</v>
      </c>
      <c r="F13" s="684">
        <v>100</v>
      </c>
      <c r="G13" s="618">
        <v>1.2554359318106402E-2</v>
      </c>
      <c r="H13" s="618">
        <v>0.90361529629553305</v>
      </c>
      <c r="I13" s="618">
        <v>0</v>
      </c>
      <c r="J13" s="618">
        <v>0</v>
      </c>
      <c r="K13" s="618">
        <v>0</v>
      </c>
      <c r="L13" s="618">
        <v>0</v>
      </c>
      <c r="M13" s="618">
        <v>0.88286856976001526</v>
      </c>
      <c r="N13" s="618">
        <v>0</v>
      </c>
      <c r="O13" s="473">
        <v>4065.2</v>
      </c>
      <c r="P13" s="473">
        <v>4065.2</v>
      </c>
    </row>
    <row r="14" spans="1:18" ht="13.5" customHeight="1" thickBot="1" x14ac:dyDescent="0.3">
      <c r="A14" s="189" t="s">
        <v>911</v>
      </c>
      <c r="B14" s="143" t="s">
        <v>672</v>
      </c>
      <c r="C14" s="473">
        <v>42898.8</v>
      </c>
      <c r="D14" s="618">
        <v>0.75575022345129561</v>
      </c>
      <c r="E14" s="618">
        <v>66.701979624898826</v>
      </c>
      <c r="F14" s="618">
        <v>32.772164178124889</v>
      </c>
      <c r="G14" s="618">
        <v>1.1543412857544904</v>
      </c>
      <c r="H14" s="618">
        <v>32.775474161019439</v>
      </c>
      <c r="I14" s="618">
        <v>0</v>
      </c>
      <c r="J14" s="618">
        <v>0</v>
      </c>
      <c r="K14" s="618">
        <v>0</v>
      </c>
      <c r="L14" s="618">
        <v>0</v>
      </c>
      <c r="M14" s="618">
        <v>7.9853305088709705</v>
      </c>
      <c r="N14" s="618">
        <v>0</v>
      </c>
      <c r="O14" s="473">
        <v>24913.9</v>
      </c>
      <c r="P14" s="473">
        <v>24913.9</v>
      </c>
    </row>
    <row r="15" spans="1:18" ht="11" thickBot="1" x14ac:dyDescent="0.3">
      <c r="A15" s="104">
        <v>4</v>
      </c>
      <c r="B15" s="189" t="s">
        <v>434</v>
      </c>
      <c r="C15" s="473">
        <v>0</v>
      </c>
      <c r="D15" s="473">
        <v>0</v>
      </c>
      <c r="E15" s="473">
        <v>0</v>
      </c>
      <c r="F15" s="473">
        <v>0</v>
      </c>
      <c r="G15" s="473">
        <v>0</v>
      </c>
      <c r="H15" s="473">
        <v>0</v>
      </c>
      <c r="I15" s="473">
        <v>0</v>
      </c>
      <c r="J15" s="473">
        <v>0</v>
      </c>
      <c r="K15" s="473">
        <v>0</v>
      </c>
      <c r="L15" s="473">
        <v>0</v>
      </c>
      <c r="M15" s="473">
        <v>0</v>
      </c>
      <c r="N15" s="473">
        <v>0</v>
      </c>
      <c r="O15" s="473">
        <v>0</v>
      </c>
      <c r="P15" s="473">
        <v>0</v>
      </c>
    </row>
    <row r="16" spans="1:18" ht="21.5" thickBot="1" x14ac:dyDescent="0.3">
      <c r="A16" s="189" t="s">
        <v>912</v>
      </c>
      <c r="B16" s="143" t="s">
        <v>653</v>
      </c>
      <c r="C16" s="473">
        <v>0</v>
      </c>
      <c r="D16" s="473">
        <v>0</v>
      </c>
      <c r="E16" s="473">
        <v>0</v>
      </c>
      <c r="F16" s="473">
        <v>0</v>
      </c>
      <c r="G16" s="473">
        <v>0</v>
      </c>
      <c r="H16" s="473">
        <v>0</v>
      </c>
      <c r="I16" s="473">
        <v>0</v>
      </c>
      <c r="J16" s="473">
        <v>0</v>
      </c>
      <c r="K16" s="473">
        <v>0</v>
      </c>
      <c r="L16" s="473">
        <v>0</v>
      </c>
      <c r="M16" s="473">
        <v>0</v>
      </c>
      <c r="N16" s="473">
        <v>0</v>
      </c>
      <c r="O16" s="473">
        <v>0</v>
      </c>
      <c r="P16" s="473">
        <v>0</v>
      </c>
    </row>
    <row r="17" spans="1:16" ht="32" thickBot="1" x14ac:dyDescent="0.3">
      <c r="A17" s="189" t="s">
        <v>913</v>
      </c>
      <c r="B17" s="143" t="s">
        <v>654</v>
      </c>
      <c r="C17" s="473">
        <v>0</v>
      </c>
      <c r="D17" s="473">
        <v>0</v>
      </c>
      <c r="E17" s="473">
        <v>0</v>
      </c>
      <c r="F17" s="473">
        <v>0</v>
      </c>
      <c r="G17" s="473">
        <v>0</v>
      </c>
      <c r="H17" s="473">
        <v>0</v>
      </c>
      <c r="I17" s="473">
        <v>0</v>
      </c>
      <c r="J17" s="473">
        <v>0</v>
      </c>
      <c r="K17" s="473">
        <v>0</v>
      </c>
      <c r="L17" s="473">
        <v>0</v>
      </c>
      <c r="M17" s="473">
        <v>0</v>
      </c>
      <c r="N17" s="473">
        <v>0</v>
      </c>
      <c r="O17" s="473">
        <v>0</v>
      </c>
      <c r="P17" s="473">
        <v>0</v>
      </c>
    </row>
    <row r="18" spans="1:16" ht="21.5" thickBot="1" x14ac:dyDescent="0.3">
      <c r="A18" s="189" t="s">
        <v>914</v>
      </c>
      <c r="B18" s="143" t="s">
        <v>655</v>
      </c>
      <c r="C18" s="473">
        <v>0</v>
      </c>
      <c r="D18" s="473">
        <v>0</v>
      </c>
      <c r="E18" s="473">
        <v>0</v>
      </c>
      <c r="F18" s="473">
        <v>0</v>
      </c>
      <c r="G18" s="473">
        <v>0</v>
      </c>
      <c r="H18" s="473">
        <v>0</v>
      </c>
      <c r="I18" s="473">
        <v>0</v>
      </c>
      <c r="J18" s="473">
        <v>0</v>
      </c>
      <c r="K18" s="473">
        <v>0</v>
      </c>
      <c r="L18" s="473">
        <v>0</v>
      </c>
      <c r="M18" s="473">
        <v>0</v>
      </c>
      <c r="N18" s="473">
        <v>0</v>
      </c>
      <c r="O18" s="473">
        <v>0</v>
      </c>
      <c r="P18" s="473">
        <v>0</v>
      </c>
    </row>
    <row r="19" spans="1:16" ht="11" thickBot="1" x14ac:dyDescent="0.3">
      <c r="A19" s="189" t="s">
        <v>915</v>
      </c>
      <c r="B19" s="143" t="s">
        <v>656</v>
      </c>
      <c r="C19" s="473">
        <v>0</v>
      </c>
      <c r="D19" s="473">
        <v>0</v>
      </c>
      <c r="E19" s="473">
        <v>0</v>
      </c>
      <c r="F19" s="473">
        <v>0</v>
      </c>
      <c r="G19" s="473">
        <v>0</v>
      </c>
      <c r="H19" s="473">
        <v>0</v>
      </c>
      <c r="I19" s="473">
        <v>0</v>
      </c>
      <c r="J19" s="473">
        <v>0</v>
      </c>
      <c r="K19" s="473">
        <v>0</v>
      </c>
      <c r="L19" s="473">
        <v>0</v>
      </c>
      <c r="M19" s="473">
        <v>0</v>
      </c>
      <c r="N19" s="473">
        <v>0</v>
      </c>
      <c r="O19" s="473">
        <v>0</v>
      </c>
      <c r="P19" s="473">
        <v>0</v>
      </c>
    </row>
    <row r="20" spans="1:16" ht="21.5" thickBot="1" x14ac:dyDescent="0.3">
      <c r="A20" s="189" t="s">
        <v>916</v>
      </c>
      <c r="B20" s="143" t="s">
        <v>657</v>
      </c>
      <c r="C20" s="473">
        <v>0</v>
      </c>
      <c r="D20" s="473">
        <v>0</v>
      </c>
      <c r="E20" s="473">
        <v>0</v>
      </c>
      <c r="F20" s="473">
        <v>0</v>
      </c>
      <c r="G20" s="473">
        <v>0</v>
      </c>
      <c r="H20" s="473">
        <v>0</v>
      </c>
      <c r="I20" s="473">
        <v>0</v>
      </c>
      <c r="J20" s="473">
        <v>0</v>
      </c>
      <c r="K20" s="473">
        <v>0</v>
      </c>
      <c r="L20" s="473">
        <v>0</v>
      </c>
      <c r="M20" s="473">
        <v>0</v>
      </c>
      <c r="N20" s="473">
        <v>0</v>
      </c>
      <c r="O20" s="473">
        <v>0</v>
      </c>
      <c r="P20" s="473">
        <v>0</v>
      </c>
    </row>
    <row r="21" spans="1:16" s="70" customFormat="1" ht="11" thickBot="1" x14ac:dyDescent="0.3">
      <c r="A21" s="710">
        <v>5</v>
      </c>
      <c r="B21" s="725" t="s">
        <v>211</v>
      </c>
      <c r="C21" s="700">
        <v>80466.2</v>
      </c>
      <c r="D21" s="726">
        <v>0.71301415842405824</v>
      </c>
      <c r="E21" s="726">
        <v>85.20302944810004</v>
      </c>
      <c r="F21" s="726">
        <v>52.792845423925726</v>
      </c>
      <c r="G21" s="726">
        <v>1.1847414011780977</v>
      </c>
      <c r="H21" s="726">
        <v>31.225442622996219</v>
      </c>
      <c r="I21" s="726">
        <v>0</v>
      </c>
      <c r="J21" s="726">
        <v>0</v>
      </c>
      <c r="K21" s="726">
        <v>0</v>
      </c>
      <c r="L21" s="726">
        <v>0</v>
      </c>
      <c r="M21" s="726">
        <v>8.4442124238451246</v>
      </c>
      <c r="N21" s="726">
        <v>0</v>
      </c>
      <c r="O21" s="719">
        <v>38184.5</v>
      </c>
      <c r="P21" s="719">
        <v>38184.5</v>
      </c>
    </row>
    <row r="22" spans="1:16" x14ac:dyDescent="0.25">
      <c r="A22" s="84"/>
      <c r="B22" s="14"/>
      <c r="C22" s="433"/>
      <c r="D22" s="433"/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433"/>
      <c r="P22" s="433"/>
    </row>
    <row r="23" spans="1:16" x14ac:dyDescent="0.25">
      <c r="P23" s="433"/>
    </row>
  </sheetData>
  <sheetProtection password="C9A0" sheet="1" objects="1" scenarios="1"/>
  <mergeCells count="21"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"/>
  <sheetViews>
    <sheetView showGridLines="0" zoomScaleNormal="100" workbookViewId="0">
      <selection activeCell="C13" sqref="C13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21" width="9.1796875" style="1"/>
    <col min="22" max="22" width="3.453125" style="1" customWidth="1"/>
    <col min="23" max="23" width="59.26953125" style="1" customWidth="1"/>
    <col min="24" max="24" width="24.36328125" style="1" customWidth="1"/>
    <col min="25" max="27" width="9.1796875" style="1"/>
    <col min="28" max="28" width="90.1796875" style="1" customWidth="1"/>
    <col min="29" max="16384" width="9.1796875" style="1"/>
  </cols>
  <sheetData>
    <row r="1" spans="1:34" ht="13.5" customHeight="1" thickBot="1" x14ac:dyDescent="0.3">
      <c r="A1" s="79" t="s">
        <v>673</v>
      </c>
      <c r="B1" s="186"/>
      <c r="C1" s="186"/>
      <c r="D1" s="70"/>
      <c r="E1" s="308" t="s">
        <v>746</v>
      </c>
      <c r="F1" s="70"/>
      <c r="G1" s="70"/>
      <c r="H1" s="70"/>
      <c r="V1" s="762" t="s">
        <v>673</v>
      </c>
      <c r="W1" s="762"/>
      <c r="X1" s="762"/>
      <c r="Y1" s="70"/>
      <c r="Z1" s="308" t="s">
        <v>746</v>
      </c>
      <c r="AA1" s="70"/>
      <c r="AB1" s="847" t="s">
        <v>892</v>
      </c>
      <c r="AC1" s="70"/>
      <c r="AD1" s="70"/>
      <c r="AE1" s="70"/>
      <c r="AF1" s="70"/>
      <c r="AG1" s="70"/>
      <c r="AH1" s="70"/>
    </row>
    <row r="2" spans="1:34" s="70" customFormat="1" ht="15" customHeight="1" thickBot="1" x14ac:dyDescent="0.3">
      <c r="A2" s="848"/>
      <c r="B2" s="848"/>
      <c r="C2" s="177" t="s">
        <v>0</v>
      </c>
      <c r="V2" s="846"/>
      <c r="W2" s="846"/>
      <c r="X2" s="177" t="s">
        <v>0</v>
      </c>
      <c r="AB2" s="847"/>
    </row>
    <row r="3" spans="1:34" s="70" customFormat="1" ht="15" customHeight="1" thickBot="1" x14ac:dyDescent="0.3">
      <c r="A3" s="849"/>
      <c r="B3" s="849"/>
      <c r="C3" s="103" t="s">
        <v>674</v>
      </c>
      <c r="V3" s="846"/>
      <c r="W3" s="846"/>
      <c r="X3" s="103"/>
      <c r="AB3" s="847"/>
    </row>
    <row r="4" spans="1:34" s="70" customFormat="1" ht="11" thickBot="1" x14ac:dyDescent="0.3">
      <c r="A4" s="106">
        <v>1</v>
      </c>
      <c r="B4" s="190" t="s">
        <v>675</v>
      </c>
      <c r="C4" s="435">
        <v>38395.599999999999</v>
      </c>
      <c r="V4" s="846"/>
      <c r="W4" s="846"/>
      <c r="X4" s="103"/>
      <c r="AB4" s="847"/>
    </row>
    <row r="5" spans="1:34" s="70" customFormat="1" ht="11" thickBot="1" x14ac:dyDescent="0.3">
      <c r="A5" s="177">
        <v>2</v>
      </c>
      <c r="B5" s="145" t="s">
        <v>676</v>
      </c>
      <c r="C5" s="434">
        <v>2684</v>
      </c>
      <c r="V5" s="846"/>
      <c r="W5" s="846"/>
      <c r="X5" s="103"/>
      <c r="AB5" s="847"/>
    </row>
    <row r="6" spans="1:34" s="70" customFormat="1" ht="11" thickBot="1" x14ac:dyDescent="0.3">
      <c r="A6" s="177">
        <v>3</v>
      </c>
      <c r="B6" s="145" t="s">
        <v>677</v>
      </c>
      <c r="C6" s="434">
        <v>-1167.4000000000001</v>
      </c>
      <c r="V6" s="846"/>
      <c r="W6" s="846"/>
      <c r="X6" s="103"/>
      <c r="AB6" s="847"/>
    </row>
    <row r="7" spans="1:34" s="70" customFormat="1" ht="11" thickBot="1" x14ac:dyDescent="0.3">
      <c r="A7" s="177">
        <v>4</v>
      </c>
      <c r="B7" s="145" t="s">
        <v>678</v>
      </c>
      <c r="C7" s="434">
        <v>1004.8</v>
      </c>
      <c r="V7" s="846"/>
      <c r="W7" s="846"/>
      <c r="X7" s="103"/>
      <c r="AB7" s="847"/>
    </row>
    <row r="8" spans="1:34" ht="11" thickBot="1" x14ac:dyDescent="0.3">
      <c r="A8" s="177">
        <v>5</v>
      </c>
      <c r="B8" s="145" t="s">
        <v>679</v>
      </c>
      <c r="C8" s="434">
        <v>230.2</v>
      </c>
      <c r="V8" s="846"/>
      <c r="W8" s="846"/>
      <c r="X8" s="103" t="s">
        <v>674</v>
      </c>
      <c r="Y8" s="70"/>
      <c r="Z8" s="70"/>
      <c r="AA8" s="70"/>
      <c r="AB8" s="847"/>
      <c r="AC8" s="70"/>
      <c r="AD8" s="70"/>
      <c r="AE8" s="70"/>
      <c r="AF8" s="70"/>
      <c r="AG8" s="70"/>
      <c r="AH8" s="70"/>
    </row>
    <row r="9" spans="1:34" ht="11" thickBot="1" x14ac:dyDescent="0.3">
      <c r="A9" s="177">
        <v>6</v>
      </c>
      <c r="B9" s="145" t="s">
        <v>680</v>
      </c>
      <c r="C9" s="434">
        <v>0</v>
      </c>
      <c r="V9" s="106">
        <v>1</v>
      </c>
      <c r="W9" s="190" t="s">
        <v>675</v>
      </c>
      <c r="X9" s="105"/>
      <c r="Y9" s="70"/>
      <c r="Z9" s="70"/>
      <c r="AA9" s="70"/>
      <c r="AB9" s="847"/>
      <c r="AC9" s="70"/>
      <c r="AD9" s="70"/>
      <c r="AE9" s="70"/>
      <c r="AF9" s="70"/>
      <c r="AG9" s="70"/>
      <c r="AH9" s="70"/>
    </row>
    <row r="10" spans="1:34" ht="11" thickBot="1" x14ac:dyDescent="0.3">
      <c r="A10" s="177">
        <v>7</v>
      </c>
      <c r="B10" s="145" t="s">
        <v>681</v>
      </c>
      <c r="C10" s="431">
        <v>-29.3</v>
      </c>
      <c r="V10" s="177">
        <v>2</v>
      </c>
      <c r="W10" s="145" t="s">
        <v>676</v>
      </c>
      <c r="X10" s="97"/>
      <c r="Y10" s="70"/>
      <c r="Z10" s="70"/>
      <c r="AA10" s="70"/>
      <c r="AB10" s="847"/>
      <c r="AC10" s="70"/>
      <c r="AD10" s="70"/>
      <c r="AE10" s="70"/>
      <c r="AF10" s="70"/>
      <c r="AG10" s="70"/>
      <c r="AH10" s="70"/>
    </row>
    <row r="11" spans="1:34" ht="11" thickBot="1" x14ac:dyDescent="0.3">
      <c r="A11" s="177">
        <v>8</v>
      </c>
      <c r="B11" s="145" t="s">
        <v>682</v>
      </c>
      <c r="C11" s="434">
        <v>0</v>
      </c>
      <c r="V11" s="177">
        <v>3</v>
      </c>
      <c r="W11" s="145" t="s">
        <v>677</v>
      </c>
      <c r="X11" s="97"/>
      <c r="Y11" s="70"/>
      <c r="Z11" s="70"/>
      <c r="AA11" s="70"/>
      <c r="AB11" s="847"/>
      <c r="AC11" s="70"/>
      <c r="AD11" s="70"/>
      <c r="AE11" s="70"/>
      <c r="AF11" s="70"/>
      <c r="AG11" s="70"/>
      <c r="AH11" s="70"/>
    </row>
    <row r="12" spans="1:34" ht="11" thickBot="1" x14ac:dyDescent="0.3">
      <c r="A12" s="106">
        <v>9</v>
      </c>
      <c r="B12" s="190" t="s">
        <v>683</v>
      </c>
      <c r="C12" s="432">
        <v>41117.9</v>
      </c>
      <c r="V12" s="177">
        <v>4</v>
      </c>
      <c r="W12" s="145" t="s">
        <v>678</v>
      </c>
      <c r="X12" s="97"/>
      <c r="Y12" s="70"/>
      <c r="Z12" s="70"/>
      <c r="AA12" s="70"/>
      <c r="AB12" s="847"/>
      <c r="AC12" s="70"/>
      <c r="AD12" s="70"/>
      <c r="AE12" s="70"/>
      <c r="AF12" s="70"/>
      <c r="AG12" s="70"/>
      <c r="AH12" s="70"/>
    </row>
    <row r="13" spans="1:34" ht="11" thickBot="1" x14ac:dyDescent="0.3">
      <c r="C13" s="323"/>
      <c r="V13" s="177">
        <v>7</v>
      </c>
      <c r="W13" s="145" t="s">
        <v>681</v>
      </c>
      <c r="X13" s="97"/>
      <c r="Y13" s="70"/>
      <c r="Z13" s="70"/>
      <c r="AA13" s="70"/>
      <c r="AB13" s="70"/>
      <c r="AC13" s="70"/>
      <c r="AD13" s="70"/>
      <c r="AE13" s="70"/>
      <c r="AF13" s="70"/>
      <c r="AG13" s="70"/>
      <c r="AH13" s="70"/>
    </row>
    <row r="14" spans="1:34" ht="11" thickBot="1" x14ac:dyDescent="0.3">
      <c r="V14" s="177">
        <v>8</v>
      </c>
      <c r="W14" s="145" t="s">
        <v>682</v>
      </c>
      <c r="X14" s="97"/>
      <c r="Y14" s="70"/>
      <c r="Z14" s="70"/>
      <c r="AA14" s="70"/>
      <c r="AB14" s="70"/>
      <c r="AC14" s="70"/>
      <c r="AD14" s="70"/>
      <c r="AE14" s="70"/>
      <c r="AF14" s="70"/>
      <c r="AG14" s="70"/>
      <c r="AH14" s="70"/>
    </row>
    <row r="15" spans="1:34" ht="11" thickBot="1" x14ac:dyDescent="0.3">
      <c r="V15" s="106">
        <v>9</v>
      </c>
      <c r="W15" s="190" t="s">
        <v>683</v>
      </c>
      <c r="X15" s="105"/>
      <c r="Y15" s="70"/>
      <c r="Z15" s="70"/>
      <c r="AA15" s="70"/>
      <c r="AB15" s="70"/>
      <c r="AC15" s="70"/>
      <c r="AD15" s="70"/>
      <c r="AE15" s="70"/>
      <c r="AF15" s="70"/>
      <c r="AG15" s="70"/>
      <c r="AH15" s="70"/>
    </row>
    <row r="16" spans="1:34" x14ac:dyDescent="0.25">
      <c r="C16" s="365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</row>
    <row r="17" spans="3:3" x14ac:dyDescent="0.25">
      <c r="C17" s="365"/>
    </row>
  </sheetData>
  <sheetProtection password="C9A0" sheet="1" objects="1" scenarios="1"/>
  <mergeCells count="4">
    <mergeCell ref="V1:X1"/>
    <mergeCell ref="V2:W8"/>
    <mergeCell ref="AB1:AB12"/>
    <mergeCell ref="A2:B3"/>
  </mergeCells>
  <hyperlinks>
    <hyperlink ref="Z1" location="'Spis treści'!A1" display="Spis treści"/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"/>
  <sheetViews>
    <sheetView showGridLines="0" workbookViewId="0">
      <selection activeCell="K21" sqref="K21"/>
    </sheetView>
  </sheetViews>
  <sheetFormatPr defaultRowHeight="10.5" x14ac:dyDescent="0.25"/>
  <cols>
    <col min="1" max="1" width="7.453125" style="70" customWidth="1"/>
    <col min="2" max="2" width="15.81640625" style="70" customWidth="1"/>
    <col min="3" max="3" width="10.26953125" style="70" customWidth="1"/>
    <col min="4" max="4" width="11.453125" style="70" customWidth="1"/>
    <col min="5" max="5" width="12.36328125" style="70" customWidth="1"/>
    <col min="6" max="6" width="13.36328125" style="70" customWidth="1"/>
    <col min="7" max="7" width="12.08984375" style="70" customWidth="1"/>
    <col min="8" max="8" width="12.1796875" style="70" customWidth="1"/>
    <col min="9" max="16384" width="8.7265625" style="70"/>
  </cols>
  <sheetData>
    <row r="1" spans="1:14" x14ac:dyDescent="0.25">
      <c r="A1" s="851" t="s">
        <v>1057</v>
      </c>
      <c r="B1" s="831"/>
      <c r="C1" s="831"/>
      <c r="D1" s="831"/>
      <c r="E1" s="831"/>
      <c r="F1" s="831"/>
      <c r="G1" s="831"/>
      <c r="H1" s="852"/>
      <c r="I1" s="573"/>
      <c r="J1" s="308" t="s">
        <v>746</v>
      </c>
      <c r="K1" s="573"/>
      <c r="L1" s="573"/>
      <c r="M1" s="573"/>
      <c r="N1" s="573"/>
    </row>
    <row r="2" spans="1:14" ht="11" thickBot="1" x14ac:dyDescent="0.3">
      <c r="A2" s="850" t="s">
        <v>95</v>
      </c>
      <c r="B2" s="850"/>
      <c r="C2" s="850"/>
      <c r="D2" s="850"/>
      <c r="E2" s="850"/>
      <c r="F2" s="850"/>
      <c r="G2" s="850"/>
      <c r="H2" s="850"/>
    </row>
    <row r="3" spans="1:14" ht="24" customHeight="1" thickTop="1" thickBot="1" x14ac:dyDescent="0.3">
      <c r="A3" s="836" t="s">
        <v>684</v>
      </c>
      <c r="B3" s="836" t="s">
        <v>623</v>
      </c>
      <c r="C3" s="853" t="s">
        <v>1049</v>
      </c>
      <c r="D3" s="853"/>
      <c r="E3" s="854" t="s">
        <v>1050</v>
      </c>
      <c r="F3" s="855" t="s">
        <v>627</v>
      </c>
      <c r="G3" s="854" t="s">
        <v>1051</v>
      </c>
      <c r="H3" s="855" t="s">
        <v>1052</v>
      </c>
    </row>
    <row r="4" spans="1:14" ht="44.5" customHeight="1" thickBot="1" x14ac:dyDescent="0.3">
      <c r="A4" s="820"/>
      <c r="B4" s="836"/>
      <c r="C4" s="623"/>
      <c r="D4" s="630" t="s">
        <v>1053</v>
      </c>
      <c r="E4" s="854"/>
      <c r="F4" s="855" t="s">
        <v>1054</v>
      </c>
      <c r="G4" s="854"/>
      <c r="H4" s="855"/>
    </row>
    <row r="5" spans="1:14" ht="11" thickBot="1" x14ac:dyDescent="0.3">
      <c r="A5" s="576" t="s">
        <v>0</v>
      </c>
      <c r="B5" s="622" t="s">
        <v>1</v>
      </c>
      <c r="C5" s="664" t="s">
        <v>2</v>
      </c>
      <c r="D5" s="664" t="s">
        <v>3</v>
      </c>
      <c r="E5" s="664" t="s">
        <v>4</v>
      </c>
      <c r="F5" s="664" t="s">
        <v>23</v>
      </c>
      <c r="G5" s="673" t="s">
        <v>22</v>
      </c>
      <c r="H5" s="664" t="s">
        <v>24</v>
      </c>
    </row>
    <row r="6" spans="1:14" ht="11" thickBot="1" x14ac:dyDescent="0.3">
      <c r="A6" s="858" t="s">
        <v>843</v>
      </c>
      <c r="B6" s="685" t="s">
        <v>635</v>
      </c>
      <c r="C6" s="638">
        <v>334</v>
      </c>
      <c r="D6" s="639">
        <v>0</v>
      </c>
      <c r="E6" s="640">
        <v>0</v>
      </c>
      <c r="F6" s="640">
        <v>0.1493239685245818</v>
      </c>
      <c r="G6" s="621">
        <v>0.11834852999999998</v>
      </c>
      <c r="H6" s="686">
        <v>0</v>
      </c>
    </row>
    <row r="7" spans="1:14" ht="11" thickBot="1" x14ac:dyDescent="0.3">
      <c r="A7" s="856"/>
      <c r="B7" s="626" t="s">
        <v>636</v>
      </c>
      <c r="C7" s="627">
        <v>90</v>
      </c>
      <c r="D7" s="97">
        <v>0</v>
      </c>
      <c r="E7" s="628">
        <v>0</v>
      </c>
      <c r="F7" s="628">
        <v>0.1318735213597963</v>
      </c>
      <c r="G7" s="628">
        <v>6.104793E-2</v>
      </c>
      <c r="H7" s="636">
        <v>0</v>
      </c>
    </row>
    <row r="8" spans="1:14" ht="11" thickBot="1" x14ac:dyDescent="0.3">
      <c r="A8" s="856"/>
      <c r="B8" s="626" t="s">
        <v>637</v>
      </c>
      <c r="C8" s="627">
        <v>244</v>
      </c>
      <c r="D8" s="97">
        <v>0</v>
      </c>
      <c r="E8" s="628">
        <v>0</v>
      </c>
      <c r="F8" s="628">
        <v>0.131252752689902</v>
      </c>
      <c r="G8" s="628">
        <v>0.139484</v>
      </c>
      <c r="H8" s="636">
        <v>0</v>
      </c>
    </row>
    <row r="9" spans="1:14" ht="11" thickBot="1" x14ac:dyDescent="0.3">
      <c r="A9" s="856"/>
      <c r="B9" s="624" t="s">
        <v>638</v>
      </c>
      <c r="C9" s="627">
        <v>44</v>
      </c>
      <c r="D9" s="97">
        <v>0</v>
      </c>
      <c r="E9" s="628">
        <v>0</v>
      </c>
      <c r="F9" s="628">
        <v>0.31052170578922</v>
      </c>
      <c r="G9" s="625">
        <v>0.21246300000000001</v>
      </c>
      <c r="H9" s="636">
        <v>0</v>
      </c>
    </row>
    <row r="10" spans="1:14" ht="11" thickBot="1" x14ac:dyDescent="0.3">
      <c r="A10" s="856"/>
      <c r="B10" s="624" t="s">
        <v>639</v>
      </c>
      <c r="C10" s="627">
        <v>34</v>
      </c>
      <c r="D10" s="97">
        <v>0</v>
      </c>
      <c r="E10" s="628">
        <v>0</v>
      </c>
      <c r="F10" s="628">
        <v>0.36258998687341298</v>
      </c>
      <c r="G10" s="625">
        <v>0.3878627</v>
      </c>
      <c r="H10" s="636">
        <v>0.68965516999999998</v>
      </c>
    </row>
    <row r="11" spans="1:14" ht="11" thickBot="1" x14ac:dyDescent="0.3">
      <c r="A11" s="856"/>
      <c r="B11" s="624" t="s">
        <v>640</v>
      </c>
      <c r="C11" s="666" t="s">
        <v>1102</v>
      </c>
      <c r="D11" s="666" t="s">
        <v>1102</v>
      </c>
      <c r="E11" s="666" t="s">
        <v>1102</v>
      </c>
      <c r="F11" s="666" t="s">
        <v>1102</v>
      </c>
      <c r="G11" s="666" t="s">
        <v>1102</v>
      </c>
      <c r="H11" s="666" t="s">
        <v>1102</v>
      </c>
    </row>
    <row r="12" spans="1:14" ht="11" thickBot="1" x14ac:dyDescent="0.3">
      <c r="A12" s="856"/>
      <c r="B12" s="624" t="s">
        <v>641</v>
      </c>
      <c r="C12" s="627">
        <v>25</v>
      </c>
      <c r="D12" s="97">
        <v>0</v>
      </c>
      <c r="E12" s="628">
        <v>0</v>
      </c>
      <c r="F12" s="628">
        <v>1.3119344096288801</v>
      </c>
      <c r="G12" s="625">
        <v>1.71383456</v>
      </c>
      <c r="H12" s="636">
        <v>0</v>
      </c>
    </row>
    <row r="13" spans="1:14" ht="11" thickBot="1" x14ac:dyDescent="0.3">
      <c r="A13" s="856"/>
      <c r="B13" s="626" t="s">
        <v>642</v>
      </c>
      <c r="C13" s="627">
        <v>13</v>
      </c>
      <c r="D13" s="97">
        <v>0</v>
      </c>
      <c r="E13" s="628">
        <v>0</v>
      </c>
      <c r="F13" s="628">
        <v>1.2015108662510401</v>
      </c>
      <c r="G13" s="628">
        <v>1.1035390700000001</v>
      </c>
      <c r="H13" s="636">
        <v>0</v>
      </c>
    </row>
    <row r="14" spans="1:14" ht="11" thickBot="1" x14ac:dyDescent="0.3">
      <c r="A14" s="856"/>
      <c r="B14" s="629" t="s">
        <v>643</v>
      </c>
      <c r="C14" s="627">
        <v>12</v>
      </c>
      <c r="D14" s="97">
        <v>0</v>
      </c>
      <c r="E14" s="628">
        <v>0</v>
      </c>
      <c r="F14" s="628">
        <v>2.3749974544613202</v>
      </c>
      <c r="G14" s="628">
        <v>2.3749880000000001</v>
      </c>
      <c r="H14" s="636">
        <v>0</v>
      </c>
    </row>
    <row r="15" spans="1:14" ht="11" thickBot="1" x14ac:dyDescent="0.3">
      <c r="A15" s="856"/>
      <c r="B15" s="619" t="s">
        <v>644</v>
      </c>
      <c r="C15" s="627">
        <v>17</v>
      </c>
      <c r="D15" s="97">
        <v>1</v>
      </c>
      <c r="E15" s="628">
        <v>5.8823529411764701</v>
      </c>
      <c r="F15" s="628">
        <v>5.4911327655771904</v>
      </c>
      <c r="G15" s="625">
        <v>6.0950158800000001</v>
      </c>
      <c r="H15" s="636">
        <v>1.1764705799999999</v>
      </c>
    </row>
    <row r="16" spans="1:14" ht="11" thickBot="1" x14ac:dyDescent="0.3">
      <c r="A16" s="856"/>
      <c r="B16" s="626" t="s">
        <v>645</v>
      </c>
      <c r="C16" s="627">
        <v>9</v>
      </c>
      <c r="D16" s="97">
        <v>0</v>
      </c>
      <c r="E16" s="628">
        <v>0</v>
      </c>
      <c r="F16" s="628">
        <v>3.8761453401547499</v>
      </c>
      <c r="G16" s="628">
        <v>4.0917375500000004</v>
      </c>
      <c r="H16" s="636">
        <v>0</v>
      </c>
    </row>
    <row r="17" spans="1:8" ht="11" thickBot="1" x14ac:dyDescent="0.3">
      <c r="A17" s="856"/>
      <c r="B17" s="629" t="s">
        <v>646</v>
      </c>
      <c r="C17" s="627">
        <v>8</v>
      </c>
      <c r="D17" s="97">
        <v>1</v>
      </c>
      <c r="E17" s="628">
        <v>12.5</v>
      </c>
      <c r="F17" s="628">
        <v>8.3487039999999997</v>
      </c>
      <c r="G17" s="628">
        <v>8.3487039999999997</v>
      </c>
      <c r="H17" s="636">
        <v>2.5</v>
      </c>
    </row>
    <row r="18" spans="1:8" ht="11" thickBot="1" x14ac:dyDescent="0.3">
      <c r="A18" s="856"/>
      <c r="B18" s="619" t="s">
        <v>647</v>
      </c>
      <c r="C18" s="627">
        <v>5</v>
      </c>
      <c r="D18" s="97">
        <v>0</v>
      </c>
      <c r="E18" s="628">
        <v>0</v>
      </c>
      <c r="F18" s="621">
        <v>16.340250189433402</v>
      </c>
      <c r="G18" s="621">
        <v>16.323687</v>
      </c>
      <c r="H18" s="636">
        <v>0</v>
      </c>
    </row>
    <row r="19" spans="1:8" ht="11" thickBot="1" x14ac:dyDescent="0.3">
      <c r="A19" s="856"/>
      <c r="B19" s="626" t="s">
        <v>648</v>
      </c>
      <c r="C19" s="627">
        <v>5</v>
      </c>
      <c r="D19" s="97">
        <v>0</v>
      </c>
      <c r="E19" s="628">
        <v>0</v>
      </c>
      <c r="F19" s="628">
        <v>16.323687</v>
      </c>
      <c r="G19" s="628">
        <v>16.323687</v>
      </c>
      <c r="H19" s="636">
        <v>0</v>
      </c>
    </row>
    <row r="20" spans="1:8" ht="11" thickBot="1" x14ac:dyDescent="0.3">
      <c r="A20" s="856"/>
      <c r="B20" s="626" t="s">
        <v>649</v>
      </c>
      <c r="C20" s="666" t="s">
        <v>1102</v>
      </c>
      <c r="D20" s="666" t="s">
        <v>1102</v>
      </c>
      <c r="E20" s="666" t="s">
        <v>1102</v>
      </c>
      <c r="F20" s="666" t="s">
        <v>1102</v>
      </c>
      <c r="G20" s="666" t="s">
        <v>1102</v>
      </c>
      <c r="H20" s="666" t="s">
        <v>1102</v>
      </c>
    </row>
    <row r="21" spans="1:8" ht="11" thickBot="1" x14ac:dyDescent="0.3">
      <c r="A21" s="856"/>
      <c r="B21" s="626" t="s">
        <v>650</v>
      </c>
      <c r="C21" s="666" t="s">
        <v>1102</v>
      </c>
      <c r="D21" s="666" t="s">
        <v>1102</v>
      </c>
      <c r="E21" s="666" t="s">
        <v>1102</v>
      </c>
      <c r="F21" s="666" t="s">
        <v>1102</v>
      </c>
      <c r="G21" s="666" t="s">
        <v>1102</v>
      </c>
      <c r="H21" s="666" t="s">
        <v>1102</v>
      </c>
    </row>
    <row r="22" spans="1:8" ht="11" thickBot="1" x14ac:dyDescent="0.3">
      <c r="A22" s="857"/>
      <c r="B22" s="687" t="s">
        <v>1055</v>
      </c>
      <c r="C22" s="688" t="s">
        <v>1102</v>
      </c>
      <c r="D22" s="673" t="s">
        <v>1102</v>
      </c>
      <c r="E22" s="689" t="s">
        <v>1102</v>
      </c>
      <c r="F22" s="689" t="s">
        <v>1102</v>
      </c>
      <c r="G22" s="689" t="s">
        <v>1102</v>
      </c>
      <c r="H22" s="689" t="s">
        <v>1102</v>
      </c>
    </row>
    <row r="23" spans="1:8" ht="10.5" customHeight="1" thickBot="1" x14ac:dyDescent="0.3">
      <c r="A23" s="856" t="s">
        <v>852</v>
      </c>
      <c r="B23" s="685" t="s">
        <v>635</v>
      </c>
      <c r="C23" s="638">
        <v>3</v>
      </c>
      <c r="D23" s="105">
        <v>0</v>
      </c>
      <c r="E23" s="640">
        <v>0</v>
      </c>
      <c r="F23" s="640">
        <v>0.139484</v>
      </c>
      <c r="G23" s="640">
        <v>0.139484</v>
      </c>
      <c r="H23" s="686">
        <v>0</v>
      </c>
    </row>
    <row r="24" spans="1:8" ht="11" thickBot="1" x14ac:dyDescent="0.3">
      <c r="A24" s="856"/>
      <c r="B24" s="626" t="s">
        <v>636</v>
      </c>
      <c r="C24" s="666" t="s">
        <v>1102</v>
      </c>
      <c r="D24" s="666" t="s">
        <v>1102</v>
      </c>
      <c r="E24" s="666" t="s">
        <v>1102</v>
      </c>
      <c r="F24" s="666" t="s">
        <v>1102</v>
      </c>
      <c r="G24" s="666" t="s">
        <v>1102</v>
      </c>
      <c r="H24" s="666" t="s">
        <v>1102</v>
      </c>
    </row>
    <row r="25" spans="1:8" ht="11" thickBot="1" x14ac:dyDescent="0.3">
      <c r="A25" s="856"/>
      <c r="B25" s="626" t="s">
        <v>637</v>
      </c>
      <c r="C25" s="627">
        <v>3</v>
      </c>
      <c r="D25" s="97">
        <v>0</v>
      </c>
      <c r="E25" s="628">
        <v>0</v>
      </c>
      <c r="F25" s="628">
        <v>0.139484</v>
      </c>
      <c r="G25" s="628">
        <v>0.139484</v>
      </c>
      <c r="H25" s="636">
        <v>0</v>
      </c>
    </row>
    <row r="26" spans="1:8" ht="11" thickBot="1" x14ac:dyDescent="0.3">
      <c r="A26" s="856"/>
      <c r="B26" s="624" t="s">
        <v>638</v>
      </c>
      <c r="C26" s="627">
        <v>34</v>
      </c>
      <c r="D26" s="97">
        <v>0</v>
      </c>
      <c r="E26" s="628">
        <v>0</v>
      </c>
      <c r="F26" s="628">
        <v>0.21246326857947501</v>
      </c>
      <c r="G26" s="625">
        <v>0.21308896999999999</v>
      </c>
      <c r="H26" s="636">
        <v>0.95238095000000011</v>
      </c>
    </row>
    <row r="27" spans="1:8" ht="11" thickBot="1" x14ac:dyDescent="0.3">
      <c r="A27" s="856"/>
      <c r="B27" s="624" t="s">
        <v>639</v>
      </c>
      <c r="C27" s="627">
        <v>131</v>
      </c>
      <c r="D27" s="97">
        <v>0</v>
      </c>
      <c r="E27" s="628">
        <v>0</v>
      </c>
      <c r="F27" s="628">
        <v>0.70633075715740201</v>
      </c>
      <c r="G27" s="625">
        <v>0.38240012000000001</v>
      </c>
      <c r="H27" s="636">
        <v>0.32786884999999999</v>
      </c>
    </row>
    <row r="28" spans="1:8" ht="11" thickBot="1" x14ac:dyDescent="0.3">
      <c r="A28" s="856"/>
      <c r="B28" s="624" t="s">
        <v>640</v>
      </c>
      <c r="C28" s="627">
        <v>2</v>
      </c>
      <c r="D28" s="97">
        <v>0</v>
      </c>
      <c r="E28" s="628">
        <v>0</v>
      </c>
      <c r="F28" s="628">
        <v>0</v>
      </c>
      <c r="G28" s="625">
        <v>0.58699999999999997</v>
      </c>
      <c r="H28" s="636">
        <v>0</v>
      </c>
    </row>
    <row r="29" spans="1:8" ht="11" thickBot="1" x14ac:dyDescent="0.3">
      <c r="A29" s="856"/>
      <c r="B29" s="624" t="s">
        <v>641</v>
      </c>
      <c r="C29" s="627">
        <v>175</v>
      </c>
      <c r="D29" s="97">
        <v>1</v>
      </c>
      <c r="E29" s="628">
        <v>0.5714285714285714</v>
      </c>
      <c r="F29" s="628">
        <v>2.2564799897942081</v>
      </c>
      <c r="G29" s="625">
        <v>1.1083220899999999</v>
      </c>
      <c r="H29" s="636">
        <v>0.33406593000000001</v>
      </c>
    </row>
    <row r="30" spans="1:8" ht="11" thickBot="1" x14ac:dyDescent="0.3">
      <c r="A30" s="856"/>
      <c r="B30" s="626" t="s">
        <v>642</v>
      </c>
      <c r="C30" s="627">
        <v>158</v>
      </c>
      <c r="D30" s="97">
        <v>0</v>
      </c>
      <c r="E30" s="628">
        <v>0</v>
      </c>
      <c r="F30" s="628">
        <v>2.1976898400853679</v>
      </c>
      <c r="G30" s="628">
        <v>0.97133581000000002</v>
      </c>
      <c r="H30" s="636">
        <v>0</v>
      </c>
    </row>
    <row r="31" spans="1:8" ht="11" thickBot="1" x14ac:dyDescent="0.3">
      <c r="A31" s="856"/>
      <c r="B31" s="629" t="s">
        <v>643</v>
      </c>
      <c r="C31" s="627">
        <v>17</v>
      </c>
      <c r="D31" s="97">
        <v>1</v>
      </c>
      <c r="E31" s="628">
        <v>5.8823529411764701</v>
      </c>
      <c r="F31" s="628">
        <v>4.7499759999999895</v>
      </c>
      <c r="G31" s="628">
        <v>2.3814886999999998</v>
      </c>
      <c r="H31" s="636">
        <v>3.6764705799999997</v>
      </c>
    </row>
    <row r="32" spans="1:8" ht="11" thickBot="1" x14ac:dyDescent="0.3">
      <c r="A32" s="856"/>
      <c r="B32" s="619" t="s">
        <v>644</v>
      </c>
      <c r="C32" s="627">
        <v>7</v>
      </c>
      <c r="D32" s="97">
        <v>0</v>
      </c>
      <c r="E32" s="628">
        <v>0</v>
      </c>
      <c r="F32" s="628">
        <v>4.74140261977508</v>
      </c>
      <c r="G32" s="625">
        <v>5.5217968500000003</v>
      </c>
      <c r="H32" s="636">
        <v>6.6666666599999997</v>
      </c>
    </row>
    <row r="33" spans="1:8" ht="11" thickBot="1" x14ac:dyDescent="0.3">
      <c r="A33" s="856"/>
      <c r="B33" s="626" t="s">
        <v>645</v>
      </c>
      <c r="C33" s="627">
        <v>5</v>
      </c>
      <c r="D33" s="97">
        <v>0</v>
      </c>
      <c r="E33" s="628">
        <v>0</v>
      </c>
      <c r="F33" s="628">
        <v>4.3910340000000003</v>
      </c>
      <c r="G33" s="628">
        <v>4.3910340000000003</v>
      </c>
      <c r="H33" s="636">
        <v>6.6666666599999997</v>
      </c>
    </row>
    <row r="34" spans="1:8" ht="11" thickBot="1" x14ac:dyDescent="0.3">
      <c r="A34" s="856"/>
      <c r="B34" s="629" t="s">
        <v>646</v>
      </c>
      <c r="C34" s="627">
        <v>2</v>
      </c>
      <c r="D34" s="97">
        <v>0</v>
      </c>
      <c r="E34" s="628">
        <v>0</v>
      </c>
      <c r="F34" s="628">
        <v>8.3487039999999997</v>
      </c>
      <c r="G34" s="628">
        <v>8.3487039999999997</v>
      </c>
      <c r="H34" s="636">
        <v>0</v>
      </c>
    </row>
    <row r="35" spans="1:8" ht="11" thickBot="1" x14ac:dyDescent="0.3">
      <c r="A35" s="856"/>
      <c r="B35" s="619" t="s">
        <v>647</v>
      </c>
      <c r="C35" s="627">
        <v>20</v>
      </c>
      <c r="D35" s="97">
        <v>0</v>
      </c>
      <c r="E35" s="628">
        <v>0</v>
      </c>
      <c r="F35" s="621">
        <v>44.930115542333702</v>
      </c>
      <c r="G35" s="621">
        <v>18.492765250000001</v>
      </c>
      <c r="H35" s="636">
        <v>0</v>
      </c>
    </row>
    <row r="36" spans="1:8" ht="11" thickBot="1" x14ac:dyDescent="0.3">
      <c r="A36" s="856"/>
      <c r="B36" s="626" t="s">
        <v>648</v>
      </c>
      <c r="C36" s="627">
        <v>15</v>
      </c>
      <c r="D36" s="97">
        <v>0</v>
      </c>
      <c r="E36" s="628">
        <v>0</v>
      </c>
      <c r="F36" s="628">
        <v>32.6473739999999</v>
      </c>
      <c r="G36" s="628">
        <v>16.323687</v>
      </c>
      <c r="H36" s="636">
        <v>0</v>
      </c>
    </row>
    <row r="37" spans="1:8" ht="11" thickBot="1" x14ac:dyDescent="0.3">
      <c r="A37" s="856"/>
      <c r="B37" s="626" t="s">
        <v>649</v>
      </c>
      <c r="C37" s="627">
        <v>5</v>
      </c>
      <c r="D37" s="97">
        <v>0</v>
      </c>
      <c r="E37" s="628">
        <v>0</v>
      </c>
      <c r="F37" s="628">
        <v>50</v>
      </c>
      <c r="G37" s="628">
        <v>25</v>
      </c>
      <c r="H37" s="636">
        <v>0</v>
      </c>
    </row>
    <row r="38" spans="1:8" ht="11" thickBot="1" x14ac:dyDescent="0.3">
      <c r="A38" s="856"/>
      <c r="B38" s="626" t="s">
        <v>650</v>
      </c>
      <c r="C38" s="667" t="s">
        <v>1102</v>
      </c>
      <c r="D38" s="668" t="s">
        <v>1102</v>
      </c>
      <c r="E38" s="669" t="s">
        <v>1102</v>
      </c>
      <c r="F38" s="670" t="s">
        <v>1102</v>
      </c>
      <c r="G38" s="669" t="s">
        <v>1102</v>
      </c>
      <c r="H38" s="671" t="s">
        <v>1102</v>
      </c>
    </row>
    <row r="39" spans="1:8" ht="11" thickBot="1" x14ac:dyDescent="0.3">
      <c r="A39" s="857"/>
      <c r="B39" s="633" t="s">
        <v>1055</v>
      </c>
      <c r="C39" s="672" t="s">
        <v>1102</v>
      </c>
      <c r="D39" s="673" t="s">
        <v>1102</v>
      </c>
      <c r="E39" s="671" t="s">
        <v>1102</v>
      </c>
      <c r="F39" s="671" t="s">
        <v>1102</v>
      </c>
      <c r="G39" s="671" t="s">
        <v>1102</v>
      </c>
      <c r="H39" s="690" t="s">
        <v>1102</v>
      </c>
    </row>
    <row r="40" spans="1:8" ht="10.5" customHeight="1" thickBot="1" x14ac:dyDescent="0.3">
      <c r="A40" s="858" t="s">
        <v>853</v>
      </c>
      <c r="B40" s="637" t="s">
        <v>635</v>
      </c>
      <c r="C40" s="674" t="s">
        <v>1102</v>
      </c>
      <c r="D40" s="675" t="s">
        <v>1102</v>
      </c>
      <c r="E40" s="676" t="s">
        <v>1102</v>
      </c>
      <c r="F40" s="676" t="s">
        <v>1102</v>
      </c>
      <c r="G40" s="677" t="s">
        <v>1102</v>
      </c>
      <c r="H40" s="671" t="s">
        <v>1102</v>
      </c>
    </row>
    <row r="41" spans="1:8" ht="11" thickBot="1" x14ac:dyDescent="0.3">
      <c r="A41" s="856"/>
      <c r="B41" s="626" t="s">
        <v>636</v>
      </c>
      <c r="C41" s="666" t="s">
        <v>1102</v>
      </c>
      <c r="D41" s="665" t="s">
        <v>1102</v>
      </c>
      <c r="E41" s="670" t="s">
        <v>1102</v>
      </c>
      <c r="F41" s="670" t="s">
        <v>1102</v>
      </c>
      <c r="G41" s="670" t="s">
        <v>1102</v>
      </c>
      <c r="H41" s="671" t="s">
        <v>1102</v>
      </c>
    </row>
    <row r="42" spans="1:8" ht="11" thickBot="1" x14ac:dyDescent="0.3">
      <c r="A42" s="856"/>
      <c r="B42" s="626" t="s">
        <v>637</v>
      </c>
      <c r="C42" s="666" t="s">
        <v>1102</v>
      </c>
      <c r="D42" s="665" t="s">
        <v>1102</v>
      </c>
      <c r="E42" s="670" t="s">
        <v>1102</v>
      </c>
      <c r="F42" s="670" t="s">
        <v>1102</v>
      </c>
      <c r="G42" s="670" t="s">
        <v>1102</v>
      </c>
      <c r="H42" s="671" t="s">
        <v>1102</v>
      </c>
    </row>
    <row r="43" spans="1:8" ht="11" thickBot="1" x14ac:dyDescent="0.3">
      <c r="A43" s="856"/>
      <c r="B43" s="624" t="s">
        <v>638</v>
      </c>
      <c r="C43" s="627">
        <v>415</v>
      </c>
      <c r="D43" s="97">
        <v>0</v>
      </c>
      <c r="E43" s="628">
        <v>0</v>
      </c>
      <c r="F43" s="628">
        <v>0.34116973230825798</v>
      </c>
      <c r="G43" s="625">
        <v>0.1715518</v>
      </c>
      <c r="H43" s="636">
        <v>0.41218796000000002</v>
      </c>
    </row>
    <row r="44" spans="1:8" ht="11" thickBot="1" x14ac:dyDescent="0.3">
      <c r="A44" s="856"/>
      <c r="B44" s="624" t="s">
        <v>639</v>
      </c>
      <c r="C44" s="627">
        <v>889</v>
      </c>
      <c r="D44" s="97">
        <v>3</v>
      </c>
      <c r="E44" s="628">
        <v>0.33745781777277839</v>
      </c>
      <c r="F44" s="628">
        <v>0.69398961299816198</v>
      </c>
      <c r="G44" s="625">
        <v>0.34877535999999998</v>
      </c>
      <c r="H44" s="636">
        <v>0.72814279999999998</v>
      </c>
    </row>
    <row r="45" spans="1:8" ht="11" thickBot="1" x14ac:dyDescent="0.3">
      <c r="A45" s="856"/>
      <c r="B45" s="624" t="s">
        <v>640</v>
      </c>
      <c r="C45" s="691">
        <v>1202</v>
      </c>
      <c r="D45" s="97">
        <v>6</v>
      </c>
      <c r="E45" s="628">
        <v>0.49916805324459235</v>
      </c>
      <c r="F45" s="628">
        <v>1.17468822466659</v>
      </c>
      <c r="G45" s="625">
        <v>0.58699999999999997</v>
      </c>
      <c r="H45" s="636">
        <v>1.01906462</v>
      </c>
    </row>
    <row r="46" spans="1:8" ht="11" thickBot="1" x14ac:dyDescent="0.3">
      <c r="A46" s="856"/>
      <c r="B46" s="624" t="s">
        <v>641</v>
      </c>
      <c r="C46" s="691">
        <v>2281</v>
      </c>
      <c r="D46" s="97">
        <v>26</v>
      </c>
      <c r="E46" s="628">
        <v>1.1398509425690488</v>
      </c>
      <c r="F46" s="628">
        <v>3.1495420049504905</v>
      </c>
      <c r="G46" s="625">
        <v>1.6069426799999997</v>
      </c>
      <c r="H46" s="636">
        <v>1.9256178500000003</v>
      </c>
    </row>
    <row r="47" spans="1:8" ht="11" thickBot="1" x14ac:dyDescent="0.3">
      <c r="A47" s="856"/>
      <c r="B47" s="626" t="s">
        <v>642</v>
      </c>
      <c r="C47" s="691">
        <v>1241</v>
      </c>
      <c r="D47" s="97">
        <v>15</v>
      </c>
      <c r="E47" s="628">
        <v>1.2087026591458501</v>
      </c>
      <c r="F47" s="628">
        <v>2.4344591924702601</v>
      </c>
      <c r="G47" s="628">
        <v>1.2214448499999999</v>
      </c>
      <c r="H47" s="636">
        <v>1.4535546800000001</v>
      </c>
    </row>
    <row r="48" spans="1:8" ht="11" thickBot="1" x14ac:dyDescent="0.3">
      <c r="A48" s="856"/>
      <c r="B48" s="629" t="s">
        <v>643</v>
      </c>
      <c r="C48" s="691">
        <v>1040</v>
      </c>
      <c r="D48" s="97">
        <v>11</v>
      </c>
      <c r="E48" s="628">
        <v>1.0576923076923077</v>
      </c>
      <c r="F48" s="628">
        <v>4.1223836428499601</v>
      </c>
      <c r="G48" s="628">
        <v>2.0669453799999999</v>
      </c>
      <c r="H48" s="636">
        <v>2.49492337</v>
      </c>
    </row>
    <row r="49" spans="1:8" ht="11" thickBot="1" x14ac:dyDescent="0.3">
      <c r="A49" s="856"/>
      <c r="B49" s="619" t="s">
        <v>644</v>
      </c>
      <c r="C49" s="691">
        <v>1231</v>
      </c>
      <c r="D49" s="97">
        <v>32</v>
      </c>
      <c r="E49" s="628">
        <v>2.5995125913891144</v>
      </c>
      <c r="F49" s="628">
        <v>9.6597412968576002</v>
      </c>
      <c r="G49" s="625">
        <v>4.9159772400000001</v>
      </c>
      <c r="H49" s="636">
        <v>3.75518705</v>
      </c>
    </row>
    <row r="50" spans="1:8" ht="11" thickBot="1" x14ac:dyDescent="0.3">
      <c r="A50" s="856"/>
      <c r="B50" s="626" t="s">
        <v>645</v>
      </c>
      <c r="C50" s="627">
        <v>977</v>
      </c>
      <c r="D50" s="97">
        <v>21</v>
      </c>
      <c r="E50" s="628">
        <v>2.1494370522006143</v>
      </c>
      <c r="F50" s="628">
        <v>8.1616868421106901</v>
      </c>
      <c r="G50" s="628">
        <v>4.0743831999999998</v>
      </c>
      <c r="H50" s="636">
        <v>3.2295185200000001</v>
      </c>
    </row>
    <row r="51" spans="1:8" ht="11" thickBot="1" x14ac:dyDescent="0.3">
      <c r="A51" s="856"/>
      <c r="B51" s="629" t="s">
        <v>646</v>
      </c>
      <c r="C51" s="627">
        <v>254</v>
      </c>
      <c r="D51" s="97">
        <v>11</v>
      </c>
      <c r="E51" s="628">
        <v>4.3307086614173231</v>
      </c>
      <c r="F51" s="628">
        <v>16.86513426466658</v>
      </c>
      <c r="G51" s="628">
        <v>8.1531322799999995</v>
      </c>
      <c r="H51" s="636">
        <v>5.6462571400000003</v>
      </c>
    </row>
    <row r="52" spans="1:8" ht="11" thickBot="1" x14ac:dyDescent="0.3">
      <c r="A52" s="856"/>
      <c r="B52" s="619" t="s">
        <v>647</v>
      </c>
      <c r="C52" s="627">
        <v>141</v>
      </c>
      <c r="D52" s="97">
        <v>6</v>
      </c>
      <c r="E52" s="628">
        <v>4.2553191489361701</v>
      </c>
      <c r="F52" s="621">
        <v>40.928564798046196</v>
      </c>
      <c r="G52" s="621">
        <v>21.65704496</v>
      </c>
      <c r="H52" s="636">
        <v>12.59367552</v>
      </c>
    </row>
    <row r="53" spans="1:8" ht="11" thickBot="1" x14ac:dyDescent="0.3">
      <c r="A53" s="856"/>
      <c r="B53" s="626" t="s">
        <v>648</v>
      </c>
      <c r="C53" s="627">
        <v>96</v>
      </c>
      <c r="D53" s="97">
        <v>4</v>
      </c>
      <c r="E53" s="628">
        <v>4.1666666666666661</v>
      </c>
      <c r="F53" s="628">
        <v>30.065084012651599</v>
      </c>
      <c r="G53" s="628">
        <v>14.263593119999998</v>
      </c>
      <c r="H53" s="636">
        <v>11.661298759999999</v>
      </c>
    </row>
    <row r="54" spans="1:8" ht="11" thickBot="1" x14ac:dyDescent="0.3">
      <c r="A54" s="856"/>
      <c r="B54" s="626" t="s">
        <v>649</v>
      </c>
      <c r="C54" s="627">
        <v>20</v>
      </c>
      <c r="D54" s="97">
        <v>0</v>
      </c>
      <c r="E54" s="628">
        <v>0</v>
      </c>
      <c r="F54" s="628">
        <v>50.9501710898586</v>
      </c>
      <c r="G54" s="628">
        <v>27.095559999999995</v>
      </c>
      <c r="H54" s="636">
        <v>12.795454540000001</v>
      </c>
    </row>
    <row r="55" spans="1:8" ht="11" thickBot="1" x14ac:dyDescent="0.3">
      <c r="A55" s="856"/>
      <c r="B55" s="626" t="s">
        <v>650</v>
      </c>
      <c r="C55" s="620">
        <v>25</v>
      </c>
      <c r="D55" s="14">
        <v>2</v>
      </c>
      <c r="E55" s="621">
        <v>8</v>
      </c>
      <c r="F55" s="628">
        <v>70.151212530335698</v>
      </c>
      <c r="G55" s="621">
        <v>45.697088000000001</v>
      </c>
      <c r="H55" s="636">
        <v>16.943137249999999</v>
      </c>
    </row>
    <row r="56" spans="1:8" ht="11" thickBot="1" x14ac:dyDescent="0.3">
      <c r="A56" s="857"/>
      <c r="B56" s="633" t="s">
        <v>1055</v>
      </c>
      <c r="C56" s="672" t="s">
        <v>1102</v>
      </c>
      <c r="D56" s="673" t="s">
        <v>1102</v>
      </c>
      <c r="E56" s="671" t="s">
        <v>1102</v>
      </c>
      <c r="F56" s="671" t="s">
        <v>1102</v>
      </c>
      <c r="G56" s="671" t="s">
        <v>1102</v>
      </c>
      <c r="H56" s="671" t="s">
        <v>1102</v>
      </c>
    </row>
    <row r="57" spans="1:8" ht="10.5" customHeight="1" thickBot="1" x14ac:dyDescent="0.3">
      <c r="A57" s="858" t="s">
        <v>854</v>
      </c>
      <c r="B57" s="637" t="s">
        <v>635</v>
      </c>
      <c r="C57" s="691">
        <v>22</v>
      </c>
      <c r="D57" s="639">
        <v>0</v>
      </c>
      <c r="E57" s="640">
        <v>0</v>
      </c>
      <c r="F57" s="640">
        <v>0.20873669459546101</v>
      </c>
      <c r="G57" s="641">
        <v>0.10971836</v>
      </c>
      <c r="H57" s="636">
        <v>0</v>
      </c>
    </row>
    <row r="58" spans="1:8" ht="11" thickBot="1" x14ac:dyDescent="0.3">
      <c r="A58" s="856"/>
      <c r="B58" s="626" t="s">
        <v>636</v>
      </c>
      <c r="C58" s="691">
        <v>5</v>
      </c>
      <c r="D58" s="97">
        <v>0</v>
      </c>
      <c r="E58" s="628">
        <v>0</v>
      </c>
      <c r="F58" s="628">
        <v>9.1770474940925106E-2</v>
      </c>
      <c r="G58" s="628">
        <v>7.78002E-2</v>
      </c>
      <c r="H58" s="636">
        <v>0</v>
      </c>
    </row>
    <row r="59" spans="1:8" ht="11" thickBot="1" x14ac:dyDescent="0.3">
      <c r="A59" s="856"/>
      <c r="B59" s="626" t="s">
        <v>637</v>
      </c>
      <c r="C59" s="691">
        <v>17</v>
      </c>
      <c r="D59" s="97">
        <v>0</v>
      </c>
      <c r="E59" s="628">
        <v>0</v>
      </c>
      <c r="F59" s="628">
        <v>0.21030675943569699</v>
      </c>
      <c r="G59" s="628">
        <v>0.11910605</v>
      </c>
      <c r="H59" s="636">
        <v>0</v>
      </c>
    </row>
    <row r="60" spans="1:8" ht="11" thickBot="1" x14ac:dyDescent="0.3">
      <c r="A60" s="856"/>
      <c r="B60" s="624" t="s">
        <v>638</v>
      </c>
      <c r="C60" s="691">
        <v>312</v>
      </c>
      <c r="D60" s="97">
        <v>0</v>
      </c>
      <c r="E60" s="628">
        <v>0</v>
      </c>
      <c r="F60" s="628">
        <v>0.36286948415295001</v>
      </c>
      <c r="G60" s="625">
        <v>0.18040376999999999</v>
      </c>
      <c r="H60" s="636">
        <v>0.24201287999999999</v>
      </c>
    </row>
    <row r="61" spans="1:8" ht="11" thickBot="1" x14ac:dyDescent="0.3">
      <c r="A61" s="856"/>
      <c r="B61" s="624" t="s">
        <v>639</v>
      </c>
      <c r="C61" s="691">
        <v>592</v>
      </c>
      <c r="D61" s="97">
        <v>1</v>
      </c>
      <c r="E61" s="628">
        <v>0.16891891891891891</v>
      </c>
      <c r="F61" s="628">
        <v>0.76708182747349296</v>
      </c>
      <c r="G61" s="625">
        <v>0.37445173999999998</v>
      </c>
      <c r="H61" s="636">
        <v>0.29869227999999998</v>
      </c>
    </row>
    <row r="62" spans="1:8" ht="11" thickBot="1" x14ac:dyDescent="0.3">
      <c r="A62" s="856"/>
      <c r="B62" s="624" t="s">
        <v>640</v>
      </c>
      <c r="C62" s="691">
        <v>563</v>
      </c>
      <c r="D62" s="97">
        <v>1</v>
      </c>
      <c r="E62" s="628">
        <v>0.17761989342806395</v>
      </c>
      <c r="F62" s="628">
        <v>1.1740239789034099</v>
      </c>
      <c r="G62" s="625">
        <v>0.58710070999999997</v>
      </c>
      <c r="H62" s="636">
        <v>0.57417889</v>
      </c>
    </row>
    <row r="63" spans="1:8" ht="11" thickBot="1" x14ac:dyDescent="0.3">
      <c r="A63" s="856"/>
      <c r="B63" s="624" t="s">
        <v>641</v>
      </c>
      <c r="C63" s="691">
        <v>1434</v>
      </c>
      <c r="D63" s="97">
        <v>8</v>
      </c>
      <c r="E63" s="628">
        <v>0.55788005578800559</v>
      </c>
      <c r="F63" s="628">
        <v>2.78548087994103</v>
      </c>
      <c r="G63" s="625">
        <v>1.56232649</v>
      </c>
      <c r="H63" s="636">
        <v>0.84969415000000004</v>
      </c>
    </row>
    <row r="64" spans="1:8" ht="11" thickBot="1" x14ac:dyDescent="0.3">
      <c r="A64" s="856"/>
      <c r="B64" s="626" t="s">
        <v>642</v>
      </c>
      <c r="C64" s="691">
        <v>852</v>
      </c>
      <c r="D64" s="97">
        <v>4</v>
      </c>
      <c r="E64" s="628">
        <v>0.46948356807511737</v>
      </c>
      <c r="F64" s="628">
        <v>2.35855989781632</v>
      </c>
      <c r="G64" s="628">
        <v>1.1971409</v>
      </c>
      <c r="H64" s="636">
        <v>0.75557426000000005</v>
      </c>
    </row>
    <row r="65" spans="1:8" ht="11" thickBot="1" x14ac:dyDescent="0.3">
      <c r="A65" s="856"/>
      <c r="B65" s="629" t="s">
        <v>643</v>
      </c>
      <c r="C65" s="691">
        <v>582</v>
      </c>
      <c r="D65" s="97">
        <v>4</v>
      </c>
      <c r="E65" s="628">
        <v>0.6872852233676976</v>
      </c>
      <c r="F65" s="628">
        <v>4.1673088574487895</v>
      </c>
      <c r="G65" s="628">
        <v>2.0969280700000001</v>
      </c>
      <c r="H65" s="636">
        <v>0.98199740000000002</v>
      </c>
    </row>
    <row r="66" spans="1:8" ht="11" thickBot="1" x14ac:dyDescent="0.3">
      <c r="A66" s="856"/>
      <c r="B66" s="619" t="s">
        <v>644</v>
      </c>
      <c r="C66" s="691">
        <v>1727</v>
      </c>
      <c r="D66" s="97">
        <v>8</v>
      </c>
      <c r="E66" s="628">
        <v>0.46323103647944408</v>
      </c>
      <c r="F66" s="628">
        <v>8.5392862229294799</v>
      </c>
      <c r="G66" s="625">
        <v>5.4441846399999996</v>
      </c>
      <c r="H66" s="636">
        <v>1.8059763100000001</v>
      </c>
    </row>
    <row r="67" spans="1:8" ht="11" thickBot="1" x14ac:dyDescent="0.3">
      <c r="A67" s="856"/>
      <c r="B67" s="626" t="s">
        <v>645</v>
      </c>
      <c r="C67" s="691">
        <v>645</v>
      </c>
      <c r="D67" s="97">
        <v>3</v>
      </c>
      <c r="E67" s="628">
        <v>0.46511627906976744</v>
      </c>
      <c r="F67" s="628">
        <v>7.7331421711973807</v>
      </c>
      <c r="G67" s="628">
        <v>3.8894038499999999</v>
      </c>
      <c r="H67" s="636">
        <v>1.68444185</v>
      </c>
    </row>
    <row r="68" spans="1:8" ht="11" thickBot="1" x14ac:dyDescent="0.3">
      <c r="A68" s="856"/>
      <c r="B68" s="629" t="s">
        <v>646</v>
      </c>
      <c r="C68" s="691">
        <v>1082</v>
      </c>
      <c r="D68" s="97">
        <v>5</v>
      </c>
      <c r="E68" s="628">
        <v>0.46210720887245843</v>
      </c>
      <c r="F68" s="628">
        <v>16.986113000420151</v>
      </c>
      <c r="G68" s="628">
        <v>6.3710179199999999</v>
      </c>
      <c r="H68" s="636">
        <v>2.66648584</v>
      </c>
    </row>
    <row r="69" spans="1:8" ht="11" thickBot="1" x14ac:dyDescent="0.3">
      <c r="A69" s="856"/>
      <c r="B69" s="619" t="s">
        <v>647</v>
      </c>
      <c r="C69" s="691">
        <v>1250</v>
      </c>
      <c r="D69" s="97">
        <v>17</v>
      </c>
      <c r="E69" s="628">
        <v>1.3599999999999999</v>
      </c>
      <c r="F69" s="621">
        <v>42.173177814563303</v>
      </c>
      <c r="G69" s="621">
        <v>27.720148640000001</v>
      </c>
      <c r="H69" s="636">
        <v>4.0793700800000003</v>
      </c>
    </row>
    <row r="70" spans="1:8" ht="11" thickBot="1" x14ac:dyDescent="0.3">
      <c r="A70" s="856"/>
      <c r="B70" s="626" t="s">
        <v>648</v>
      </c>
      <c r="C70" s="691">
        <v>636</v>
      </c>
      <c r="D70" s="97">
        <v>6</v>
      </c>
      <c r="E70" s="628">
        <v>0.94339622641509435</v>
      </c>
      <c r="F70" s="628">
        <v>30.310565393398399</v>
      </c>
      <c r="G70" s="628">
        <v>12.937663690000001</v>
      </c>
      <c r="H70" s="636">
        <v>2.2063663099999999</v>
      </c>
    </row>
    <row r="71" spans="1:8" ht="11" thickBot="1" x14ac:dyDescent="0.3">
      <c r="A71" s="856"/>
      <c r="B71" s="626" t="s">
        <v>649</v>
      </c>
      <c r="C71" s="691">
        <v>278</v>
      </c>
      <c r="D71" s="97">
        <v>3</v>
      </c>
      <c r="E71" s="628">
        <v>1.079136690647482</v>
      </c>
      <c r="F71" s="628">
        <v>51.35943240496821</v>
      </c>
      <c r="G71" s="628">
        <v>28.36499748</v>
      </c>
      <c r="H71" s="636">
        <v>6.0522634999999996</v>
      </c>
    </row>
    <row r="72" spans="1:8" ht="11" thickBot="1" x14ac:dyDescent="0.3">
      <c r="A72" s="856"/>
      <c r="B72" s="626" t="s">
        <v>650</v>
      </c>
      <c r="C72" s="691">
        <v>336</v>
      </c>
      <c r="D72" s="14">
        <v>8</v>
      </c>
      <c r="E72" s="621">
        <v>2.3809523809523809</v>
      </c>
      <c r="F72" s="628">
        <v>70.067586168116009</v>
      </c>
      <c r="G72" s="621">
        <v>55.167745230000001</v>
      </c>
      <c r="H72" s="636">
        <v>12.122883099999999</v>
      </c>
    </row>
    <row r="73" spans="1:8" ht="11" thickBot="1" x14ac:dyDescent="0.3">
      <c r="A73" s="857"/>
      <c r="B73" s="633" t="s">
        <v>1055</v>
      </c>
      <c r="C73" s="672" t="s">
        <v>1102</v>
      </c>
      <c r="D73" s="673" t="s">
        <v>1102</v>
      </c>
      <c r="E73" s="671" t="s">
        <v>1102</v>
      </c>
      <c r="F73" s="671" t="s">
        <v>1102</v>
      </c>
      <c r="G73" s="671" t="s">
        <v>1102</v>
      </c>
      <c r="H73" s="671" t="s">
        <v>1102</v>
      </c>
    </row>
    <row r="74" spans="1:8" x14ac:dyDescent="0.25">
      <c r="A74" s="575"/>
      <c r="B74" s="575"/>
      <c r="C74" s="575"/>
      <c r="D74" s="575"/>
      <c r="E74" s="575"/>
      <c r="F74" s="575"/>
      <c r="G74" s="575"/>
      <c r="H74" s="575"/>
    </row>
    <row r="75" spans="1:8" x14ac:dyDescent="0.25">
      <c r="A75" s="575"/>
      <c r="B75" s="575"/>
      <c r="C75" s="575"/>
      <c r="D75" s="575"/>
      <c r="E75" s="575"/>
      <c r="F75" s="575"/>
      <c r="G75" s="575"/>
      <c r="H75" s="575"/>
    </row>
    <row r="76" spans="1:8" x14ac:dyDescent="0.25">
      <c r="A76" s="575"/>
      <c r="B76" s="575"/>
      <c r="C76" s="575"/>
      <c r="D76" s="575"/>
      <c r="E76" s="575"/>
      <c r="F76" s="575"/>
      <c r="G76" s="575"/>
      <c r="H76" s="575"/>
    </row>
    <row r="77" spans="1:8" x14ac:dyDescent="0.25">
      <c r="A77" s="575"/>
      <c r="B77" s="575"/>
      <c r="C77" s="575"/>
      <c r="D77" s="575"/>
      <c r="E77" s="575"/>
      <c r="F77" s="575"/>
      <c r="G77" s="575"/>
      <c r="H77" s="575"/>
    </row>
    <row r="78" spans="1:8" x14ac:dyDescent="0.25">
      <c r="A78" s="575"/>
      <c r="B78" s="575"/>
      <c r="C78" s="575"/>
      <c r="D78" s="575"/>
      <c r="E78" s="575"/>
      <c r="F78" s="575"/>
      <c r="G78" s="575"/>
      <c r="H78" s="575"/>
    </row>
    <row r="79" spans="1:8" x14ac:dyDescent="0.25">
      <c r="A79" s="575"/>
      <c r="B79" s="575"/>
      <c r="C79" s="575"/>
      <c r="D79" s="575"/>
      <c r="E79" s="575"/>
      <c r="F79" s="575"/>
      <c r="G79" s="575"/>
      <c r="H79" s="575"/>
    </row>
    <row r="80" spans="1:8" x14ac:dyDescent="0.25">
      <c r="A80" s="575"/>
      <c r="B80" s="575"/>
      <c r="C80" s="575"/>
      <c r="D80" s="575"/>
      <c r="E80" s="575"/>
      <c r="F80" s="575"/>
      <c r="G80" s="575"/>
      <c r="H80" s="575"/>
    </row>
    <row r="81" spans="1:8" x14ac:dyDescent="0.25">
      <c r="A81" s="575"/>
      <c r="B81" s="575"/>
      <c r="C81" s="575"/>
      <c r="D81" s="575"/>
      <c r="E81" s="575"/>
      <c r="F81" s="575"/>
      <c r="G81" s="575"/>
      <c r="H81" s="575"/>
    </row>
    <row r="82" spans="1:8" x14ac:dyDescent="0.25">
      <c r="A82" s="575"/>
      <c r="B82" s="575"/>
      <c r="C82" s="575"/>
      <c r="D82" s="575"/>
      <c r="E82" s="575"/>
      <c r="F82" s="575"/>
      <c r="G82" s="575"/>
      <c r="H82" s="575"/>
    </row>
    <row r="83" spans="1:8" x14ac:dyDescent="0.25">
      <c r="A83" s="575"/>
      <c r="B83" s="575"/>
      <c r="C83" s="575"/>
      <c r="D83" s="575"/>
      <c r="E83" s="575"/>
      <c r="F83" s="575"/>
      <c r="G83" s="575"/>
      <c r="H83" s="575"/>
    </row>
    <row r="84" spans="1:8" x14ac:dyDescent="0.25">
      <c r="A84" s="575"/>
      <c r="B84" s="575"/>
      <c r="C84" s="575"/>
      <c r="D84" s="575"/>
      <c r="E84" s="575"/>
      <c r="F84" s="575"/>
      <c r="G84" s="575"/>
      <c r="H84" s="575"/>
    </row>
    <row r="85" spans="1:8" x14ac:dyDescent="0.25">
      <c r="A85" s="575"/>
      <c r="B85" s="575"/>
      <c r="C85" s="575"/>
      <c r="D85" s="575"/>
      <c r="E85" s="575"/>
      <c r="F85" s="575"/>
      <c r="G85" s="575"/>
      <c r="H85" s="575"/>
    </row>
    <row r="86" spans="1:8" x14ac:dyDescent="0.25">
      <c r="A86" s="575"/>
      <c r="B86" s="575"/>
      <c r="C86" s="575"/>
      <c r="D86" s="575"/>
      <c r="E86" s="575"/>
      <c r="F86" s="575"/>
      <c r="G86" s="575"/>
      <c r="H86" s="575"/>
    </row>
    <row r="87" spans="1:8" x14ac:dyDescent="0.25">
      <c r="A87" s="575"/>
      <c r="B87" s="575"/>
      <c r="C87" s="575"/>
      <c r="D87" s="575"/>
      <c r="E87" s="575"/>
      <c r="F87" s="575"/>
      <c r="G87" s="575"/>
      <c r="H87" s="575"/>
    </row>
    <row r="88" spans="1:8" x14ac:dyDescent="0.25">
      <c r="A88" s="575"/>
      <c r="B88" s="575"/>
      <c r="C88" s="575"/>
      <c r="D88" s="575"/>
      <c r="E88" s="575"/>
      <c r="F88" s="575"/>
      <c r="G88" s="575"/>
      <c r="H88" s="575"/>
    </row>
    <row r="89" spans="1:8" x14ac:dyDescent="0.25">
      <c r="A89" s="575"/>
      <c r="B89" s="575"/>
      <c r="C89" s="575"/>
      <c r="D89" s="575"/>
      <c r="E89" s="575"/>
      <c r="F89" s="575"/>
      <c r="G89" s="575"/>
      <c r="H89" s="575"/>
    </row>
    <row r="90" spans="1:8" x14ac:dyDescent="0.25">
      <c r="A90" s="575"/>
      <c r="B90" s="575"/>
      <c r="C90" s="575"/>
      <c r="D90" s="575"/>
      <c r="E90" s="575"/>
      <c r="F90" s="575"/>
      <c r="G90" s="575"/>
      <c r="H90" s="575"/>
    </row>
    <row r="91" spans="1:8" x14ac:dyDescent="0.25">
      <c r="A91" s="575"/>
      <c r="B91" s="575"/>
      <c r="C91" s="575"/>
      <c r="D91" s="575"/>
      <c r="E91" s="575"/>
      <c r="F91" s="575"/>
      <c r="G91" s="575"/>
      <c r="H91" s="575"/>
    </row>
    <row r="92" spans="1:8" x14ac:dyDescent="0.25">
      <c r="A92" s="575"/>
      <c r="B92" s="575"/>
      <c r="C92" s="575"/>
      <c r="D92" s="575"/>
      <c r="E92" s="575"/>
      <c r="F92" s="575"/>
      <c r="G92" s="575"/>
      <c r="H92" s="575"/>
    </row>
    <row r="93" spans="1:8" x14ac:dyDescent="0.25">
      <c r="A93" s="575"/>
      <c r="B93" s="575"/>
      <c r="C93" s="575"/>
      <c r="D93" s="575"/>
      <c r="E93" s="575"/>
      <c r="F93" s="575"/>
      <c r="G93" s="575"/>
      <c r="H93" s="575"/>
    </row>
    <row r="94" spans="1:8" x14ac:dyDescent="0.25">
      <c r="A94" s="575"/>
      <c r="B94" s="575"/>
      <c r="C94" s="575"/>
      <c r="D94" s="575"/>
      <c r="E94" s="575"/>
      <c r="F94" s="575"/>
      <c r="G94" s="575"/>
      <c r="H94" s="575"/>
    </row>
    <row r="95" spans="1:8" x14ac:dyDescent="0.25">
      <c r="A95" s="575"/>
      <c r="B95" s="575"/>
      <c r="C95" s="575"/>
      <c r="D95" s="575"/>
      <c r="E95" s="575"/>
      <c r="F95" s="575"/>
      <c r="G95" s="575"/>
      <c r="H95" s="575"/>
    </row>
    <row r="96" spans="1:8" x14ac:dyDescent="0.25">
      <c r="A96" s="575"/>
      <c r="B96" s="575"/>
      <c r="C96" s="575"/>
      <c r="D96" s="575"/>
      <c r="E96" s="575"/>
      <c r="F96" s="575"/>
      <c r="G96" s="575"/>
      <c r="H96" s="575"/>
    </row>
    <row r="97" spans="1:8" x14ac:dyDescent="0.25">
      <c r="A97" s="575"/>
      <c r="B97" s="575"/>
      <c r="C97" s="575"/>
      <c r="D97" s="575"/>
      <c r="E97" s="575"/>
      <c r="F97" s="575"/>
      <c r="G97" s="575"/>
      <c r="H97" s="575"/>
    </row>
    <row r="98" spans="1:8" x14ac:dyDescent="0.25">
      <c r="A98" s="575"/>
      <c r="B98" s="575"/>
      <c r="C98" s="575"/>
      <c r="D98" s="575"/>
      <c r="E98" s="575"/>
      <c r="F98" s="575"/>
      <c r="G98" s="575"/>
      <c r="H98" s="575"/>
    </row>
    <row r="99" spans="1:8" x14ac:dyDescent="0.25">
      <c r="A99" s="575"/>
      <c r="B99" s="575"/>
      <c r="C99" s="575"/>
      <c r="D99" s="575"/>
      <c r="E99" s="575"/>
      <c r="F99" s="575"/>
      <c r="G99" s="575"/>
      <c r="H99" s="575"/>
    </row>
    <row r="100" spans="1:8" x14ac:dyDescent="0.25">
      <c r="A100" s="575"/>
      <c r="B100" s="575"/>
      <c r="C100" s="575"/>
      <c r="D100" s="575"/>
      <c r="E100" s="575"/>
      <c r="F100" s="575"/>
      <c r="G100" s="575"/>
      <c r="H100" s="575"/>
    </row>
    <row r="101" spans="1:8" x14ac:dyDescent="0.25">
      <c r="A101" s="575"/>
      <c r="B101" s="575"/>
      <c r="C101" s="575"/>
      <c r="D101" s="575"/>
      <c r="E101" s="575"/>
      <c r="F101" s="575"/>
      <c r="G101" s="575"/>
      <c r="H101" s="575"/>
    </row>
    <row r="102" spans="1:8" x14ac:dyDescent="0.25">
      <c r="A102" s="575"/>
      <c r="B102" s="575"/>
      <c r="C102" s="575"/>
      <c r="D102" s="575"/>
      <c r="E102" s="575"/>
      <c r="F102" s="575"/>
      <c r="G102" s="575"/>
      <c r="H102" s="575"/>
    </row>
    <row r="103" spans="1:8" x14ac:dyDescent="0.25">
      <c r="A103" s="575"/>
      <c r="B103" s="575"/>
      <c r="C103" s="575"/>
      <c r="D103" s="575"/>
      <c r="E103" s="575"/>
      <c r="F103" s="575"/>
      <c r="G103" s="575"/>
      <c r="H103" s="575"/>
    </row>
    <row r="104" spans="1:8" x14ac:dyDescent="0.25">
      <c r="A104" s="575"/>
      <c r="B104" s="575"/>
      <c r="C104" s="575"/>
      <c r="D104" s="575"/>
      <c r="E104" s="575"/>
      <c r="F104" s="575"/>
      <c r="G104" s="575"/>
      <c r="H104" s="575"/>
    </row>
    <row r="105" spans="1:8" x14ac:dyDescent="0.25">
      <c r="A105" s="575"/>
      <c r="B105" s="575"/>
      <c r="C105" s="575"/>
      <c r="D105" s="575"/>
      <c r="E105" s="575"/>
      <c r="F105" s="575"/>
      <c r="G105" s="575"/>
      <c r="H105" s="575"/>
    </row>
    <row r="106" spans="1:8" x14ac:dyDescent="0.25">
      <c r="A106" s="575"/>
      <c r="B106" s="575"/>
      <c r="C106" s="575"/>
      <c r="D106" s="575"/>
      <c r="E106" s="575"/>
      <c r="F106" s="575"/>
      <c r="G106" s="575"/>
      <c r="H106" s="575"/>
    </row>
    <row r="107" spans="1:8" x14ac:dyDescent="0.25">
      <c r="A107" s="575"/>
      <c r="B107" s="575"/>
      <c r="C107" s="575"/>
      <c r="D107" s="575"/>
      <c r="E107" s="575"/>
      <c r="F107" s="575"/>
      <c r="G107" s="575"/>
      <c r="H107" s="575"/>
    </row>
    <row r="108" spans="1:8" x14ac:dyDescent="0.25">
      <c r="A108" s="575"/>
      <c r="B108" s="575"/>
      <c r="C108" s="575"/>
      <c r="D108" s="575"/>
      <c r="E108" s="575"/>
      <c r="F108" s="575"/>
      <c r="G108" s="575"/>
      <c r="H108" s="575"/>
    </row>
    <row r="109" spans="1:8" x14ac:dyDescent="0.25">
      <c r="A109" s="575"/>
      <c r="B109" s="575"/>
      <c r="C109" s="575"/>
      <c r="D109" s="575"/>
      <c r="E109" s="575"/>
      <c r="F109" s="575"/>
      <c r="G109" s="575"/>
      <c r="H109" s="575"/>
    </row>
    <row r="110" spans="1:8" x14ac:dyDescent="0.25">
      <c r="A110" s="575"/>
      <c r="B110" s="575"/>
      <c r="C110" s="575"/>
      <c r="D110" s="575"/>
      <c r="E110" s="575"/>
      <c r="F110" s="575"/>
      <c r="G110" s="575"/>
      <c r="H110" s="575"/>
    </row>
    <row r="111" spans="1:8" x14ac:dyDescent="0.25">
      <c r="A111" s="575"/>
      <c r="B111" s="575"/>
      <c r="C111" s="575"/>
      <c r="D111" s="575"/>
      <c r="E111" s="575"/>
      <c r="F111" s="575"/>
      <c r="G111" s="575"/>
      <c r="H111" s="575"/>
    </row>
    <row r="112" spans="1:8" x14ac:dyDescent="0.25">
      <c r="A112" s="575"/>
      <c r="B112" s="575"/>
      <c r="C112" s="575"/>
      <c r="D112" s="575"/>
      <c r="E112" s="575"/>
      <c r="F112" s="575"/>
      <c r="G112" s="575"/>
      <c r="H112" s="575"/>
    </row>
    <row r="113" spans="1:8" x14ac:dyDescent="0.25">
      <c r="A113" s="575"/>
      <c r="B113" s="575"/>
      <c r="C113" s="575"/>
      <c r="D113" s="575"/>
      <c r="E113" s="575"/>
      <c r="F113" s="575"/>
      <c r="G113" s="575"/>
      <c r="H113" s="575"/>
    </row>
    <row r="114" spans="1:8" x14ac:dyDescent="0.25">
      <c r="A114" s="575"/>
      <c r="B114" s="575"/>
      <c r="C114" s="575"/>
      <c r="D114" s="575"/>
      <c r="E114" s="575"/>
      <c r="F114" s="575"/>
      <c r="G114" s="575"/>
      <c r="H114" s="575"/>
    </row>
    <row r="115" spans="1:8" x14ac:dyDescent="0.25">
      <c r="A115" s="575"/>
      <c r="B115" s="575"/>
      <c r="C115" s="575"/>
      <c r="D115" s="575"/>
      <c r="E115" s="575"/>
      <c r="F115" s="575"/>
      <c r="G115" s="575"/>
      <c r="H115" s="575"/>
    </row>
    <row r="116" spans="1:8" x14ac:dyDescent="0.25">
      <c r="A116" s="575"/>
      <c r="B116" s="575"/>
      <c r="C116" s="575"/>
      <c r="D116" s="575"/>
      <c r="E116" s="575"/>
      <c r="F116" s="575"/>
      <c r="G116" s="575"/>
      <c r="H116" s="575"/>
    </row>
    <row r="117" spans="1:8" x14ac:dyDescent="0.25">
      <c r="A117" s="575"/>
      <c r="B117" s="575"/>
      <c r="C117" s="575"/>
      <c r="D117" s="575"/>
      <c r="E117" s="575"/>
      <c r="F117" s="575"/>
      <c r="G117" s="575"/>
      <c r="H117" s="575"/>
    </row>
    <row r="118" spans="1:8" x14ac:dyDescent="0.25">
      <c r="A118" s="575"/>
      <c r="B118" s="575"/>
      <c r="C118" s="575"/>
      <c r="D118" s="575"/>
      <c r="E118" s="575"/>
      <c r="F118" s="575"/>
      <c r="G118" s="575"/>
      <c r="H118" s="575"/>
    </row>
    <row r="119" spans="1:8" x14ac:dyDescent="0.25">
      <c r="A119" s="575"/>
      <c r="B119" s="575"/>
      <c r="C119" s="575"/>
      <c r="D119" s="575"/>
      <c r="E119" s="575"/>
      <c r="F119" s="575"/>
      <c r="G119" s="575"/>
      <c r="H119" s="575"/>
    </row>
    <row r="120" spans="1:8" x14ac:dyDescent="0.25">
      <c r="A120" s="575"/>
      <c r="B120" s="575"/>
      <c r="C120" s="575"/>
      <c r="D120" s="575"/>
      <c r="E120" s="575"/>
      <c r="F120" s="575"/>
      <c r="G120" s="575"/>
      <c r="H120" s="575"/>
    </row>
    <row r="121" spans="1:8" x14ac:dyDescent="0.25">
      <c r="A121" s="575"/>
      <c r="B121" s="575"/>
      <c r="C121" s="575"/>
      <c r="D121" s="575"/>
      <c r="E121" s="575"/>
      <c r="F121" s="575"/>
      <c r="G121" s="575"/>
      <c r="H121" s="575"/>
    </row>
    <row r="122" spans="1:8" x14ac:dyDescent="0.25">
      <c r="A122" s="575"/>
      <c r="B122" s="575"/>
      <c r="C122" s="575"/>
      <c r="D122" s="575"/>
      <c r="E122" s="575"/>
      <c r="F122" s="575"/>
      <c r="G122" s="575"/>
      <c r="H122" s="575"/>
    </row>
    <row r="123" spans="1:8" x14ac:dyDescent="0.25">
      <c r="A123" s="575"/>
      <c r="B123" s="575"/>
      <c r="C123" s="575"/>
      <c r="D123" s="575"/>
      <c r="E123" s="575"/>
      <c r="F123" s="575"/>
      <c r="G123" s="575"/>
      <c r="H123" s="575"/>
    </row>
    <row r="124" spans="1:8" x14ac:dyDescent="0.25">
      <c r="A124" s="575"/>
      <c r="B124" s="575"/>
      <c r="C124" s="575"/>
      <c r="D124" s="575"/>
      <c r="E124" s="575"/>
      <c r="F124" s="575"/>
      <c r="G124" s="575"/>
      <c r="H124" s="575"/>
    </row>
    <row r="125" spans="1:8" x14ac:dyDescent="0.25">
      <c r="A125" s="575"/>
      <c r="B125" s="575"/>
      <c r="C125" s="575"/>
      <c r="D125" s="575"/>
      <c r="E125" s="575"/>
      <c r="F125" s="575"/>
      <c r="G125" s="575"/>
      <c r="H125" s="575"/>
    </row>
    <row r="126" spans="1:8" x14ac:dyDescent="0.25">
      <c r="A126" s="575"/>
      <c r="B126" s="575"/>
      <c r="C126" s="575"/>
      <c r="D126" s="575"/>
      <c r="E126" s="575"/>
      <c r="F126" s="575"/>
      <c r="G126" s="575"/>
      <c r="H126" s="575"/>
    </row>
    <row r="127" spans="1:8" x14ac:dyDescent="0.25">
      <c r="A127" s="575"/>
      <c r="B127" s="575"/>
      <c r="C127" s="575"/>
      <c r="D127" s="575"/>
      <c r="E127" s="575"/>
      <c r="F127" s="575"/>
      <c r="G127" s="575"/>
      <c r="H127" s="575"/>
    </row>
    <row r="128" spans="1:8" x14ac:dyDescent="0.25">
      <c r="A128" s="575"/>
      <c r="B128" s="575"/>
      <c r="C128" s="575"/>
      <c r="D128" s="575"/>
      <c r="E128" s="575"/>
      <c r="F128" s="575"/>
      <c r="G128" s="575"/>
      <c r="H128" s="575"/>
    </row>
    <row r="129" spans="1:8" x14ac:dyDescent="0.25">
      <c r="A129" s="575"/>
      <c r="B129" s="575"/>
      <c r="C129" s="575"/>
      <c r="D129" s="575"/>
      <c r="E129" s="575"/>
      <c r="F129" s="575"/>
      <c r="G129" s="575"/>
      <c r="H129" s="575"/>
    </row>
    <row r="130" spans="1:8" x14ac:dyDescent="0.25">
      <c r="A130" s="575"/>
      <c r="B130" s="575"/>
      <c r="C130" s="575"/>
      <c r="D130" s="575"/>
      <c r="E130" s="575"/>
      <c r="F130" s="575"/>
      <c r="G130" s="575"/>
      <c r="H130" s="575"/>
    </row>
    <row r="131" spans="1:8" x14ac:dyDescent="0.25">
      <c r="A131" s="575"/>
      <c r="B131" s="575"/>
      <c r="C131" s="575"/>
      <c r="D131" s="575"/>
      <c r="E131" s="575"/>
      <c r="F131" s="575"/>
      <c r="G131" s="575"/>
      <c r="H131" s="575"/>
    </row>
    <row r="132" spans="1:8" x14ac:dyDescent="0.25">
      <c r="A132" s="575"/>
      <c r="B132" s="575"/>
      <c r="C132" s="575"/>
      <c r="D132" s="575"/>
      <c r="E132" s="575"/>
      <c r="F132" s="575"/>
      <c r="G132" s="575"/>
      <c r="H132" s="575"/>
    </row>
    <row r="133" spans="1:8" x14ac:dyDescent="0.25">
      <c r="A133" s="575"/>
      <c r="B133" s="575"/>
      <c r="C133" s="575"/>
      <c r="D133" s="575"/>
      <c r="E133" s="575"/>
      <c r="F133" s="575"/>
      <c r="G133" s="575"/>
      <c r="H133" s="575"/>
    </row>
    <row r="134" spans="1:8" x14ac:dyDescent="0.25">
      <c r="A134" s="575"/>
      <c r="B134" s="575"/>
      <c r="C134" s="575"/>
      <c r="D134" s="575"/>
      <c r="E134" s="575"/>
      <c r="F134" s="575"/>
      <c r="G134" s="575"/>
      <c r="H134" s="575"/>
    </row>
    <row r="135" spans="1:8" x14ac:dyDescent="0.25">
      <c r="A135" s="575"/>
      <c r="B135" s="575"/>
      <c r="C135" s="575"/>
      <c r="D135" s="575"/>
      <c r="E135" s="575"/>
      <c r="F135" s="575"/>
      <c r="G135" s="575"/>
      <c r="H135" s="575"/>
    </row>
    <row r="136" spans="1:8" x14ac:dyDescent="0.25">
      <c r="A136" s="575"/>
      <c r="B136" s="575"/>
      <c r="C136" s="575"/>
      <c r="D136" s="575"/>
      <c r="E136" s="575"/>
      <c r="F136" s="575"/>
      <c r="G136" s="575"/>
      <c r="H136" s="575"/>
    </row>
    <row r="137" spans="1:8" x14ac:dyDescent="0.25">
      <c r="A137" s="575"/>
      <c r="B137" s="575"/>
      <c r="C137" s="575"/>
      <c r="D137" s="575"/>
      <c r="E137" s="575"/>
      <c r="F137" s="575"/>
      <c r="G137" s="575"/>
      <c r="H137" s="575"/>
    </row>
    <row r="138" spans="1:8" x14ac:dyDescent="0.25">
      <c r="A138" s="575"/>
      <c r="B138" s="575"/>
      <c r="C138" s="575"/>
      <c r="D138" s="575"/>
      <c r="E138" s="575"/>
      <c r="F138" s="575"/>
      <c r="G138" s="575"/>
      <c r="H138" s="575"/>
    </row>
    <row r="139" spans="1:8" x14ac:dyDescent="0.25">
      <c r="A139" s="575"/>
      <c r="B139" s="575"/>
      <c r="C139" s="575"/>
      <c r="D139" s="575"/>
      <c r="E139" s="575"/>
      <c r="F139" s="575"/>
      <c r="G139" s="575"/>
      <c r="H139" s="575"/>
    </row>
    <row r="140" spans="1:8" x14ac:dyDescent="0.25">
      <c r="A140" s="575"/>
      <c r="B140" s="575"/>
      <c r="C140" s="575"/>
      <c r="D140" s="575"/>
      <c r="E140" s="575"/>
      <c r="F140" s="575"/>
      <c r="G140" s="575"/>
      <c r="H140" s="575"/>
    </row>
    <row r="141" spans="1:8" x14ac:dyDescent="0.25">
      <c r="A141" s="575"/>
      <c r="B141" s="575"/>
      <c r="C141" s="575"/>
      <c r="D141" s="575"/>
      <c r="E141" s="575"/>
      <c r="F141" s="575"/>
      <c r="G141" s="575"/>
      <c r="H141" s="575"/>
    </row>
    <row r="142" spans="1:8" x14ac:dyDescent="0.25">
      <c r="A142" s="575"/>
      <c r="B142" s="575"/>
      <c r="C142" s="575"/>
      <c r="D142" s="575"/>
      <c r="E142" s="575"/>
      <c r="F142" s="575"/>
      <c r="G142" s="575"/>
      <c r="H142" s="575"/>
    </row>
    <row r="143" spans="1:8" x14ac:dyDescent="0.25">
      <c r="A143" s="575"/>
      <c r="B143" s="575"/>
      <c r="C143" s="575"/>
      <c r="D143" s="575"/>
      <c r="E143" s="575"/>
      <c r="F143" s="575"/>
      <c r="G143" s="575"/>
      <c r="H143" s="575"/>
    </row>
    <row r="144" spans="1:8" x14ac:dyDescent="0.25">
      <c r="A144" s="575"/>
      <c r="B144" s="575"/>
      <c r="C144" s="575"/>
      <c r="D144" s="575"/>
      <c r="E144" s="575"/>
      <c r="F144" s="575"/>
      <c r="G144" s="575"/>
      <c r="H144" s="575"/>
    </row>
    <row r="145" spans="1:8" x14ac:dyDescent="0.25">
      <c r="A145" s="575"/>
      <c r="B145" s="575"/>
      <c r="C145" s="575"/>
      <c r="D145" s="575"/>
      <c r="E145" s="575"/>
      <c r="F145" s="575"/>
      <c r="G145" s="575"/>
      <c r="H145" s="575"/>
    </row>
    <row r="146" spans="1:8" x14ac:dyDescent="0.25">
      <c r="A146" s="575"/>
      <c r="B146" s="575"/>
      <c r="C146" s="575"/>
      <c r="D146" s="575"/>
      <c r="E146" s="575"/>
      <c r="F146" s="575"/>
      <c r="G146" s="575"/>
      <c r="H146" s="575"/>
    </row>
    <row r="147" spans="1:8" x14ac:dyDescent="0.25">
      <c r="A147" s="575"/>
      <c r="B147" s="575"/>
      <c r="C147" s="575"/>
      <c r="D147" s="575"/>
      <c r="E147" s="575"/>
      <c r="F147" s="575"/>
      <c r="G147" s="575"/>
      <c r="H147" s="575"/>
    </row>
    <row r="148" spans="1:8" x14ac:dyDescent="0.25">
      <c r="A148" s="575"/>
      <c r="B148" s="575"/>
      <c r="C148" s="575"/>
      <c r="D148" s="575"/>
      <c r="E148" s="575"/>
      <c r="F148" s="575"/>
      <c r="G148" s="575"/>
      <c r="H148" s="575"/>
    </row>
    <row r="149" spans="1:8" x14ac:dyDescent="0.25">
      <c r="A149" s="575"/>
      <c r="B149" s="575"/>
      <c r="C149" s="575"/>
      <c r="D149" s="575"/>
      <c r="E149" s="575"/>
      <c r="F149" s="575"/>
      <c r="G149" s="575"/>
      <c r="H149" s="575"/>
    </row>
  </sheetData>
  <sheetProtection password="C9A0" sheet="1" objects="1" scenarios="1"/>
  <mergeCells count="13">
    <mergeCell ref="A23:A39"/>
    <mergeCell ref="A40:A56"/>
    <mergeCell ref="A57:A73"/>
    <mergeCell ref="H3:H4"/>
    <mergeCell ref="A6:A22"/>
    <mergeCell ref="A2:H2"/>
    <mergeCell ref="A1:H1"/>
    <mergeCell ref="A3:A4"/>
    <mergeCell ref="B3:B4"/>
    <mergeCell ref="C3:D3"/>
    <mergeCell ref="E3:E4"/>
    <mergeCell ref="F3:F4"/>
    <mergeCell ref="G3:G4"/>
  </mergeCells>
  <hyperlinks>
    <hyperlink ref="J1" location="'Spis treści'!A1" display="Spis treści"/>
  </hyperlinks>
  <pageMargins left="0.7" right="0.7" top="0.75" bottom="0.75" header="0.3" footer="0.3"/>
  <pageSetup paperSize="9" orientation="portrait" horizontalDpi="90" verticalDpi="9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showGridLines="0" workbookViewId="0">
      <selection activeCell="K4" sqref="K4"/>
    </sheetView>
  </sheetViews>
  <sheetFormatPr defaultRowHeight="10.5" x14ac:dyDescent="0.25"/>
  <cols>
    <col min="1" max="1" width="8.7265625" style="575"/>
    <col min="2" max="2" width="22.6328125" style="575" customWidth="1"/>
    <col min="3" max="3" width="8.6328125" style="575" customWidth="1"/>
    <col min="4" max="4" width="7.7265625" style="575" customWidth="1"/>
    <col min="5" max="5" width="13.453125" style="575" customWidth="1"/>
    <col min="6" max="6" width="14.54296875" style="575" customWidth="1"/>
    <col min="7" max="7" width="11.7265625" style="575" customWidth="1"/>
    <col min="8" max="8" width="15.7265625" style="575" customWidth="1"/>
    <col min="9" max="11" width="8.7265625" style="575"/>
    <col min="12" max="12" width="6.1796875" style="575" customWidth="1"/>
    <col min="13" max="16384" width="8.7265625" style="575"/>
  </cols>
  <sheetData>
    <row r="1" spans="1:12" x14ac:dyDescent="0.25">
      <c r="A1" s="831" t="s">
        <v>1058</v>
      </c>
      <c r="B1" s="831"/>
      <c r="C1" s="831"/>
      <c r="D1" s="831"/>
      <c r="E1" s="831"/>
      <c r="F1" s="831"/>
      <c r="G1" s="831"/>
      <c r="H1" s="831"/>
      <c r="I1" s="573"/>
      <c r="J1" s="631" t="s">
        <v>746</v>
      </c>
      <c r="K1" s="573"/>
      <c r="L1" s="573"/>
    </row>
    <row r="2" spans="1:12" ht="11" thickBot="1" x14ac:dyDescent="0.3">
      <c r="A2" s="859" t="s">
        <v>95</v>
      </c>
      <c r="B2" s="859"/>
      <c r="C2" s="859"/>
      <c r="D2" s="859"/>
      <c r="E2" s="859"/>
      <c r="F2" s="859"/>
      <c r="G2" s="859"/>
      <c r="H2" s="859"/>
    </row>
    <row r="3" spans="1:12" ht="19.5" customHeight="1" thickBot="1" x14ac:dyDescent="0.3">
      <c r="A3" s="860" t="s">
        <v>684</v>
      </c>
      <c r="B3" s="860" t="s">
        <v>623</v>
      </c>
      <c r="C3" s="861" t="s">
        <v>1056</v>
      </c>
      <c r="D3" s="863" t="s">
        <v>1049</v>
      </c>
      <c r="E3" s="863"/>
      <c r="F3" s="861" t="s">
        <v>1050</v>
      </c>
      <c r="G3" s="861" t="s">
        <v>1063</v>
      </c>
      <c r="H3" s="867" t="s">
        <v>1052</v>
      </c>
    </row>
    <row r="4" spans="1:12" ht="50.5" customHeight="1" thickBot="1" x14ac:dyDescent="0.3">
      <c r="A4" s="820"/>
      <c r="B4" s="820"/>
      <c r="C4" s="862"/>
      <c r="D4" s="210"/>
      <c r="E4" s="210" t="s">
        <v>1053</v>
      </c>
      <c r="F4" s="862"/>
      <c r="G4" s="862"/>
      <c r="H4" s="868"/>
    </row>
    <row r="5" spans="1:12" ht="11" thickBot="1" x14ac:dyDescent="0.3">
      <c r="A5" s="623" t="s">
        <v>0</v>
      </c>
      <c r="B5" s="623" t="s">
        <v>1</v>
      </c>
      <c r="C5" s="623" t="s">
        <v>2</v>
      </c>
      <c r="D5" s="665" t="s">
        <v>3</v>
      </c>
      <c r="E5" s="665" t="s">
        <v>4</v>
      </c>
      <c r="F5" s="665" t="s">
        <v>23</v>
      </c>
      <c r="G5" s="665" t="s">
        <v>22</v>
      </c>
      <c r="H5" s="665" t="s">
        <v>24</v>
      </c>
    </row>
    <row r="6" spans="1:12" ht="11" thickBot="1" x14ac:dyDescent="0.3">
      <c r="A6" s="869" t="s">
        <v>843</v>
      </c>
      <c r="B6" s="110" t="s">
        <v>1067</v>
      </c>
      <c r="C6" s="661" t="s">
        <v>1068</v>
      </c>
      <c r="D6" s="627">
        <v>3</v>
      </c>
      <c r="E6" s="97">
        <v>0</v>
      </c>
      <c r="F6" s="628">
        <v>0</v>
      </c>
      <c r="G6" s="628">
        <v>3.0900000000000004E-2</v>
      </c>
      <c r="H6" s="628">
        <v>0</v>
      </c>
    </row>
    <row r="7" spans="1:12" ht="11" thickBot="1" x14ac:dyDescent="0.3">
      <c r="A7" s="870"/>
      <c r="B7" s="110" t="s">
        <v>1069</v>
      </c>
      <c r="C7" s="661" t="s">
        <v>1070</v>
      </c>
      <c r="D7" s="627">
        <v>6</v>
      </c>
      <c r="E7" s="97">
        <v>0</v>
      </c>
      <c r="F7" s="628">
        <v>0</v>
      </c>
      <c r="G7" s="628">
        <v>4.1200000000000001E-2</v>
      </c>
      <c r="H7" s="628">
        <v>0</v>
      </c>
    </row>
    <row r="8" spans="1:12" ht="11" thickBot="1" x14ac:dyDescent="0.3">
      <c r="A8" s="870"/>
      <c r="B8" s="110" t="s">
        <v>1071</v>
      </c>
      <c r="C8" s="661" t="s">
        <v>1072</v>
      </c>
      <c r="D8" s="627">
        <v>47</v>
      </c>
      <c r="E8" s="97">
        <v>0</v>
      </c>
      <c r="F8" s="628">
        <v>0</v>
      </c>
      <c r="G8" s="628">
        <v>5.1499999999999997E-2</v>
      </c>
      <c r="H8" s="628">
        <v>0</v>
      </c>
    </row>
    <row r="9" spans="1:12" ht="11" thickBot="1" x14ac:dyDescent="0.3">
      <c r="A9" s="870"/>
      <c r="B9" s="110" t="s">
        <v>1073</v>
      </c>
      <c r="C9" s="661" t="s">
        <v>1074</v>
      </c>
      <c r="D9" s="627">
        <v>13</v>
      </c>
      <c r="E9" s="97">
        <v>0</v>
      </c>
      <c r="F9" s="628">
        <v>0</v>
      </c>
      <c r="G9" s="628">
        <v>6.2074999999999998E-2</v>
      </c>
      <c r="H9" s="628">
        <v>0</v>
      </c>
    </row>
    <row r="10" spans="1:12" ht="11" thickBot="1" x14ac:dyDescent="0.3">
      <c r="A10" s="870"/>
      <c r="B10" s="110" t="s">
        <v>1075</v>
      </c>
      <c r="C10" s="661" t="s">
        <v>1076</v>
      </c>
      <c r="D10" s="627">
        <v>21</v>
      </c>
      <c r="E10" s="97">
        <v>0</v>
      </c>
      <c r="F10" s="628">
        <v>0</v>
      </c>
      <c r="G10" s="628">
        <v>9.1758999999999993E-2</v>
      </c>
      <c r="H10" s="628">
        <v>0</v>
      </c>
    </row>
    <row r="11" spans="1:12" ht="11" thickBot="1" x14ac:dyDescent="0.3">
      <c r="A11" s="870"/>
      <c r="B11" s="110" t="s">
        <v>1077</v>
      </c>
      <c r="C11" s="661" t="s">
        <v>1078</v>
      </c>
      <c r="D11" s="627">
        <v>244</v>
      </c>
      <c r="E11" s="97">
        <v>0</v>
      </c>
      <c r="F11" s="628">
        <v>0</v>
      </c>
      <c r="G11" s="628">
        <v>0.139484</v>
      </c>
      <c r="H11" s="628">
        <v>0</v>
      </c>
    </row>
    <row r="12" spans="1:12" ht="11" thickBot="1" x14ac:dyDescent="0.3">
      <c r="A12" s="870"/>
      <c r="B12" s="110" t="s">
        <v>1079</v>
      </c>
      <c r="C12" s="661" t="s">
        <v>1080</v>
      </c>
      <c r="D12" s="627">
        <v>44</v>
      </c>
      <c r="E12" s="97">
        <v>0</v>
      </c>
      <c r="F12" s="628">
        <v>0</v>
      </c>
      <c r="G12" s="628">
        <v>0.21246300000000001</v>
      </c>
      <c r="H12" s="628">
        <v>0</v>
      </c>
    </row>
    <row r="13" spans="1:12" ht="11" thickBot="1" x14ac:dyDescent="0.3">
      <c r="A13" s="870"/>
      <c r="B13" s="110" t="s">
        <v>1081</v>
      </c>
      <c r="C13" s="661" t="s">
        <v>1082</v>
      </c>
      <c r="D13" s="627">
        <v>14</v>
      </c>
      <c r="E13" s="97">
        <v>0</v>
      </c>
      <c r="F13" s="628">
        <v>0</v>
      </c>
      <c r="G13" s="628">
        <v>0.30701800000000001</v>
      </c>
      <c r="H13" s="628">
        <v>1.81818181</v>
      </c>
    </row>
    <row r="14" spans="1:12" ht="11" thickBot="1" x14ac:dyDescent="0.3">
      <c r="A14" s="870"/>
      <c r="B14" s="110" t="s">
        <v>1083</v>
      </c>
      <c r="C14" s="661" t="s">
        <v>1084</v>
      </c>
      <c r="D14" s="627">
        <v>20</v>
      </c>
      <c r="E14" s="97">
        <v>0</v>
      </c>
      <c r="F14" s="628">
        <v>0</v>
      </c>
      <c r="G14" s="628">
        <v>0.44445400000000002</v>
      </c>
      <c r="H14" s="628">
        <v>0</v>
      </c>
    </row>
    <row r="15" spans="1:12" ht="11" thickBot="1" x14ac:dyDescent="0.3">
      <c r="A15" s="870"/>
      <c r="B15" s="110" t="s">
        <v>1085</v>
      </c>
      <c r="C15" s="661" t="s">
        <v>1086</v>
      </c>
      <c r="D15" s="627">
        <v>5</v>
      </c>
      <c r="E15" s="97">
        <v>0</v>
      </c>
      <c r="F15" s="628">
        <v>0</v>
      </c>
      <c r="G15" s="628">
        <v>0.75560000000000005</v>
      </c>
      <c r="H15" s="628">
        <v>0</v>
      </c>
    </row>
    <row r="16" spans="1:12" ht="11" thickBot="1" x14ac:dyDescent="0.3">
      <c r="A16" s="870"/>
      <c r="B16" s="110" t="s">
        <v>1087</v>
      </c>
      <c r="C16" s="661" t="s">
        <v>1088</v>
      </c>
      <c r="D16" s="627">
        <v>8</v>
      </c>
      <c r="E16" s="97">
        <v>0</v>
      </c>
      <c r="F16" s="628">
        <v>0</v>
      </c>
      <c r="G16" s="628">
        <v>1.3210010000000001</v>
      </c>
      <c r="H16" s="628">
        <v>0</v>
      </c>
    </row>
    <row r="17" spans="1:8" ht="11" thickBot="1" x14ac:dyDescent="0.3">
      <c r="A17" s="870"/>
      <c r="B17" s="110" t="s">
        <v>1089</v>
      </c>
      <c r="C17" s="661" t="s">
        <v>1090</v>
      </c>
      <c r="D17" s="627">
        <v>13</v>
      </c>
      <c r="E17" s="97">
        <v>0</v>
      </c>
      <c r="F17" s="628">
        <v>0</v>
      </c>
      <c r="G17" s="628">
        <v>2.3977735299999998</v>
      </c>
      <c r="H17" s="628">
        <v>0</v>
      </c>
    </row>
    <row r="18" spans="1:8" ht="11" thickBot="1" x14ac:dyDescent="0.3">
      <c r="A18" s="870"/>
      <c r="B18" s="110" t="s">
        <v>1091</v>
      </c>
      <c r="C18" s="661" t="s">
        <v>1092</v>
      </c>
      <c r="D18" s="627">
        <v>8</v>
      </c>
      <c r="E18" s="97">
        <v>0</v>
      </c>
      <c r="F18" s="628">
        <v>0</v>
      </c>
      <c r="G18" s="628">
        <v>4.2693047499999999</v>
      </c>
      <c r="H18" s="628">
        <v>0</v>
      </c>
    </row>
    <row r="19" spans="1:8" ht="11" thickBot="1" x14ac:dyDescent="0.3">
      <c r="A19" s="870"/>
      <c r="B19" s="110" t="s">
        <v>1093</v>
      </c>
      <c r="C19" s="661" t="s">
        <v>1094</v>
      </c>
      <c r="D19" s="627">
        <v>8</v>
      </c>
      <c r="E19" s="97">
        <v>1</v>
      </c>
      <c r="F19" s="628">
        <v>12.5</v>
      </c>
      <c r="G19" s="628">
        <v>8.3487039999999997</v>
      </c>
      <c r="H19" s="628">
        <v>2.5</v>
      </c>
    </row>
    <row r="20" spans="1:8" ht="11" thickBot="1" x14ac:dyDescent="0.3">
      <c r="A20" s="871"/>
      <c r="B20" s="642" t="s">
        <v>1095</v>
      </c>
      <c r="C20" s="662" t="s">
        <v>1096</v>
      </c>
      <c r="D20" s="634">
        <v>5</v>
      </c>
      <c r="E20" s="635">
        <v>0</v>
      </c>
      <c r="F20" s="636">
        <v>0</v>
      </c>
      <c r="G20" s="636">
        <v>16.323687</v>
      </c>
      <c r="H20" s="636">
        <v>0</v>
      </c>
    </row>
    <row r="21" spans="1:8" ht="10.5" customHeight="1" thickBot="1" x14ac:dyDescent="0.3">
      <c r="A21" s="833" t="s">
        <v>852</v>
      </c>
      <c r="B21" s="643" t="s">
        <v>1077</v>
      </c>
      <c r="C21" s="663" t="s">
        <v>1078</v>
      </c>
      <c r="D21" s="638">
        <v>3</v>
      </c>
      <c r="E21" s="639">
        <v>0</v>
      </c>
      <c r="F21" s="640">
        <v>0</v>
      </c>
      <c r="G21" s="640">
        <v>0.139484</v>
      </c>
      <c r="H21" s="640">
        <v>0</v>
      </c>
    </row>
    <row r="22" spans="1:8" ht="11" thickBot="1" x14ac:dyDescent="0.3">
      <c r="A22" s="834"/>
      <c r="B22" s="110" t="s">
        <v>1079</v>
      </c>
      <c r="C22" s="661" t="s">
        <v>1080</v>
      </c>
      <c r="D22" s="627">
        <v>34</v>
      </c>
      <c r="E22" s="97">
        <v>0</v>
      </c>
      <c r="F22" s="628">
        <v>0</v>
      </c>
      <c r="G22" s="628">
        <v>0.21308896999999999</v>
      </c>
      <c r="H22" s="628">
        <v>0.95238095000000011</v>
      </c>
    </row>
    <row r="23" spans="1:8" ht="11" thickBot="1" x14ac:dyDescent="0.3">
      <c r="A23" s="834"/>
      <c r="B23" s="110" t="s">
        <v>1081</v>
      </c>
      <c r="C23" s="661" t="s">
        <v>1082</v>
      </c>
      <c r="D23" s="627">
        <v>62</v>
      </c>
      <c r="E23" s="97">
        <v>0</v>
      </c>
      <c r="F23" s="628">
        <v>0</v>
      </c>
      <c r="G23" s="628">
        <v>0.31118887000000001</v>
      </c>
      <c r="H23" s="628">
        <v>0</v>
      </c>
    </row>
    <row r="24" spans="1:8" ht="11" thickBot="1" x14ac:dyDescent="0.3">
      <c r="A24" s="834"/>
      <c r="B24" s="110" t="s">
        <v>1083</v>
      </c>
      <c r="C24" s="661" t="s">
        <v>1084</v>
      </c>
      <c r="D24" s="627">
        <v>69</v>
      </c>
      <c r="E24" s="97">
        <v>0</v>
      </c>
      <c r="F24" s="628">
        <v>0</v>
      </c>
      <c r="G24" s="628">
        <v>0.44638704999999995</v>
      </c>
      <c r="H24" s="628">
        <v>0.42553191000000001</v>
      </c>
    </row>
    <row r="25" spans="1:8" ht="11" thickBot="1" x14ac:dyDescent="0.3">
      <c r="A25" s="834"/>
      <c r="B25" s="110" t="s">
        <v>1085</v>
      </c>
      <c r="C25" s="661" t="s">
        <v>1086</v>
      </c>
      <c r="D25" s="627">
        <v>100</v>
      </c>
      <c r="E25" s="97">
        <v>0</v>
      </c>
      <c r="F25" s="628">
        <v>0</v>
      </c>
      <c r="G25" s="628">
        <v>0.75222800000000001</v>
      </c>
      <c r="H25" s="628">
        <v>0</v>
      </c>
    </row>
    <row r="26" spans="1:8" ht="11" thickBot="1" x14ac:dyDescent="0.3">
      <c r="A26" s="834"/>
      <c r="B26" s="110" t="s">
        <v>1087</v>
      </c>
      <c r="C26" s="661" t="s">
        <v>1088</v>
      </c>
      <c r="D26" s="627">
        <v>60</v>
      </c>
      <c r="E26" s="97">
        <v>0</v>
      </c>
      <c r="F26" s="628">
        <v>0</v>
      </c>
      <c r="G26" s="628">
        <v>1.3237043100000001</v>
      </c>
      <c r="H26" s="628">
        <v>0</v>
      </c>
    </row>
    <row r="27" spans="1:8" ht="11" thickBot="1" x14ac:dyDescent="0.3">
      <c r="A27" s="834"/>
      <c r="B27" s="110" t="s">
        <v>1089</v>
      </c>
      <c r="C27" s="661" t="s">
        <v>1090</v>
      </c>
      <c r="D27" s="627">
        <v>17</v>
      </c>
      <c r="E27" s="97">
        <v>1</v>
      </c>
      <c r="F27" s="628">
        <v>5.8823529411764701</v>
      </c>
      <c r="G27" s="628">
        <v>2.3814886999999998</v>
      </c>
      <c r="H27" s="628">
        <v>3.6764705799999997</v>
      </c>
    </row>
    <row r="28" spans="1:8" ht="11" thickBot="1" x14ac:dyDescent="0.3">
      <c r="A28" s="834"/>
      <c r="B28" s="110" t="s">
        <v>1091</v>
      </c>
      <c r="C28" s="661" t="s">
        <v>1092</v>
      </c>
      <c r="D28" s="627">
        <v>5</v>
      </c>
      <c r="E28" s="97">
        <v>0</v>
      </c>
      <c r="F28" s="628">
        <v>0</v>
      </c>
      <c r="G28" s="628">
        <v>4.3910340000000003</v>
      </c>
      <c r="H28" s="628">
        <v>6.6666666599999997</v>
      </c>
    </row>
    <row r="29" spans="1:8" ht="11" thickBot="1" x14ac:dyDescent="0.3">
      <c r="A29" s="834"/>
      <c r="B29" s="110" t="s">
        <v>1093</v>
      </c>
      <c r="C29" s="661" t="s">
        <v>1094</v>
      </c>
      <c r="D29" s="627">
        <v>2</v>
      </c>
      <c r="E29" s="97">
        <v>0</v>
      </c>
      <c r="F29" s="628">
        <v>0</v>
      </c>
      <c r="G29" s="628">
        <v>8.3487039999999997</v>
      </c>
      <c r="H29" s="628">
        <v>0</v>
      </c>
    </row>
    <row r="30" spans="1:8" ht="11" thickBot="1" x14ac:dyDescent="0.3">
      <c r="A30" s="834"/>
      <c r="B30" s="110" t="s">
        <v>1095</v>
      </c>
      <c r="C30" s="661" t="s">
        <v>1096</v>
      </c>
      <c r="D30" s="627">
        <v>15</v>
      </c>
      <c r="E30" s="97">
        <v>0</v>
      </c>
      <c r="F30" s="628">
        <v>0</v>
      </c>
      <c r="G30" s="628">
        <v>16.323687</v>
      </c>
      <c r="H30" s="628">
        <v>0</v>
      </c>
    </row>
    <row r="31" spans="1:8" ht="11" thickBot="1" x14ac:dyDescent="0.3">
      <c r="A31" s="834"/>
      <c r="B31" s="642" t="s">
        <v>1097</v>
      </c>
      <c r="C31" s="662" t="s">
        <v>1098</v>
      </c>
      <c r="D31" s="634">
        <v>5</v>
      </c>
      <c r="E31" s="635">
        <v>0</v>
      </c>
      <c r="F31" s="636">
        <v>0</v>
      </c>
      <c r="G31" s="636">
        <v>25</v>
      </c>
      <c r="H31" s="636">
        <v>0</v>
      </c>
    </row>
    <row r="32" spans="1:8" ht="10.5" customHeight="1" thickBot="1" x14ac:dyDescent="0.3">
      <c r="A32" s="864" t="s">
        <v>853</v>
      </c>
      <c r="B32" s="643" t="s">
        <v>1077</v>
      </c>
      <c r="C32" s="663" t="s">
        <v>1078</v>
      </c>
      <c r="D32" s="638">
        <v>395</v>
      </c>
      <c r="E32" s="639">
        <v>0</v>
      </c>
      <c r="F32" s="640">
        <v>0</v>
      </c>
      <c r="G32" s="640">
        <v>0.16800000000000001</v>
      </c>
      <c r="H32" s="640">
        <v>0.41252798999999996</v>
      </c>
    </row>
    <row r="33" spans="1:8" ht="11" thickBot="1" x14ac:dyDescent="0.3">
      <c r="A33" s="865"/>
      <c r="B33" s="110" t="s">
        <v>1079</v>
      </c>
      <c r="C33" s="661" t="s">
        <v>1080</v>
      </c>
      <c r="D33" s="627">
        <v>20</v>
      </c>
      <c r="E33" s="97">
        <v>0</v>
      </c>
      <c r="F33" s="628">
        <v>0</v>
      </c>
      <c r="G33" s="628">
        <v>0.2417</v>
      </c>
      <c r="H33" s="628">
        <v>0</v>
      </c>
    </row>
    <row r="34" spans="1:8" ht="11" thickBot="1" x14ac:dyDescent="0.3">
      <c r="A34" s="865"/>
      <c r="B34" s="110" t="s">
        <v>1081</v>
      </c>
      <c r="C34" s="661" t="s">
        <v>1082</v>
      </c>
      <c r="D34" s="627">
        <v>842</v>
      </c>
      <c r="E34" s="97">
        <v>3</v>
      </c>
      <c r="F34" s="628">
        <v>0.35629453681710216</v>
      </c>
      <c r="G34" s="628">
        <v>0.34499999999999997</v>
      </c>
      <c r="H34" s="628">
        <v>0.73742956999999998</v>
      </c>
    </row>
    <row r="35" spans="1:8" ht="11" thickBot="1" x14ac:dyDescent="0.3">
      <c r="A35" s="865"/>
      <c r="B35" s="110" t="s">
        <v>1083</v>
      </c>
      <c r="C35" s="661" t="s">
        <v>1084</v>
      </c>
      <c r="D35" s="627">
        <v>47</v>
      </c>
      <c r="E35" s="97">
        <v>0</v>
      </c>
      <c r="F35" s="628">
        <v>0</v>
      </c>
      <c r="G35" s="628">
        <v>0.41641063000000006</v>
      </c>
      <c r="H35" s="628">
        <v>0</v>
      </c>
    </row>
    <row r="36" spans="1:8" ht="11" thickBot="1" x14ac:dyDescent="0.3">
      <c r="A36" s="865"/>
      <c r="B36" s="110" t="s">
        <v>1085</v>
      </c>
      <c r="C36" s="661" t="s">
        <v>1086</v>
      </c>
      <c r="D36" s="691">
        <v>1203</v>
      </c>
      <c r="E36" s="97">
        <v>6</v>
      </c>
      <c r="F36" s="628">
        <v>0.49875311720698251</v>
      </c>
      <c r="G36" s="628">
        <v>0.58720295</v>
      </c>
      <c r="H36" s="628">
        <v>1.0171627700000001</v>
      </c>
    </row>
    <row r="37" spans="1:8" ht="11" thickBot="1" x14ac:dyDescent="0.3">
      <c r="A37" s="865"/>
      <c r="B37" s="110" t="s">
        <v>1087</v>
      </c>
      <c r="C37" s="661" t="s">
        <v>1088</v>
      </c>
      <c r="D37" s="691">
        <v>1240</v>
      </c>
      <c r="E37" s="97">
        <v>15</v>
      </c>
      <c r="F37" s="628">
        <v>1.2096774193548387</v>
      </c>
      <c r="G37" s="628">
        <v>1.22175959</v>
      </c>
      <c r="H37" s="628">
        <v>1.45623335</v>
      </c>
    </row>
    <row r="38" spans="1:8" ht="11" thickBot="1" x14ac:dyDescent="0.3">
      <c r="A38" s="865"/>
      <c r="B38" s="110" t="s">
        <v>1089</v>
      </c>
      <c r="C38" s="661" t="s">
        <v>1090</v>
      </c>
      <c r="D38" s="691">
        <v>1041</v>
      </c>
      <c r="E38" s="97">
        <v>11</v>
      </c>
      <c r="F38" s="628">
        <v>1.0566762728146013</v>
      </c>
      <c r="G38" s="628">
        <v>2.0674694300000001</v>
      </c>
      <c r="H38" s="628">
        <v>2.49472016</v>
      </c>
    </row>
    <row r="39" spans="1:8" ht="11" thickBot="1" x14ac:dyDescent="0.3">
      <c r="A39" s="865"/>
      <c r="B39" s="110" t="s">
        <v>1091</v>
      </c>
      <c r="C39" s="661" t="s">
        <v>1092</v>
      </c>
      <c r="D39" s="691">
        <v>1010</v>
      </c>
      <c r="E39" s="97">
        <v>21</v>
      </c>
      <c r="F39" s="628">
        <v>2.0792079207920793</v>
      </c>
      <c r="G39" s="628">
        <v>4.1397579200000001</v>
      </c>
      <c r="H39" s="628">
        <v>3.2066955799999999</v>
      </c>
    </row>
    <row r="40" spans="1:8" ht="11" thickBot="1" x14ac:dyDescent="0.3">
      <c r="A40" s="865"/>
      <c r="B40" s="110" t="s">
        <v>1093</v>
      </c>
      <c r="C40" s="661" t="s">
        <v>1094</v>
      </c>
      <c r="D40" s="691">
        <v>220</v>
      </c>
      <c r="E40" s="97">
        <v>11</v>
      </c>
      <c r="F40" s="628">
        <v>5</v>
      </c>
      <c r="G40" s="628">
        <v>8.49</v>
      </c>
      <c r="H40" s="628">
        <v>5.8565804799999999</v>
      </c>
    </row>
    <row r="41" spans="1:8" ht="11" thickBot="1" x14ac:dyDescent="0.3">
      <c r="A41" s="865"/>
      <c r="B41" s="110" t="s">
        <v>1095</v>
      </c>
      <c r="C41" s="661" t="s">
        <v>1096</v>
      </c>
      <c r="D41" s="627">
        <v>96</v>
      </c>
      <c r="E41" s="97">
        <v>4</v>
      </c>
      <c r="F41" s="628">
        <v>4.1666666666666661</v>
      </c>
      <c r="G41" s="628">
        <v>14.263593119999998</v>
      </c>
      <c r="H41" s="628">
        <v>11.661298759999999</v>
      </c>
    </row>
    <row r="42" spans="1:8" ht="11" thickBot="1" x14ac:dyDescent="0.3">
      <c r="A42" s="865"/>
      <c r="B42" s="110" t="s">
        <v>1097</v>
      </c>
      <c r="C42" s="661" t="s">
        <v>1098</v>
      </c>
      <c r="D42" s="627">
        <v>20</v>
      </c>
      <c r="E42" s="97">
        <v>0</v>
      </c>
      <c r="F42" s="628">
        <v>0</v>
      </c>
      <c r="G42" s="628">
        <v>27.095559999999995</v>
      </c>
      <c r="H42" s="628">
        <v>12.75</v>
      </c>
    </row>
    <row r="43" spans="1:8" ht="11" thickBot="1" x14ac:dyDescent="0.3">
      <c r="A43" s="866"/>
      <c r="B43" s="642" t="s">
        <v>1099</v>
      </c>
      <c r="C43" s="662" t="s">
        <v>1100</v>
      </c>
      <c r="D43" s="634">
        <v>25</v>
      </c>
      <c r="E43" s="635">
        <v>2</v>
      </c>
      <c r="F43" s="636">
        <v>8</v>
      </c>
      <c r="G43" s="636">
        <v>45.697088000000001</v>
      </c>
      <c r="H43" s="636">
        <v>17.181232489999999</v>
      </c>
    </row>
    <row r="44" spans="1:8" ht="10.5" customHeight="1" thickBot="1" x14ac:dyDescent="0.3">
      <c r="A44" s="864" t="s">
        <v>854</v>
      </c>
      <c r="B44" s="643" t="s">
        <v>1071</v>
      </c>
      <c r="C44" s="663" t="s">
        <v>1072</v>
      </c>
      <c r="D44" s="638">
        <v>1</v>
      </c>
      <c r="E44" s="639">
        <v>0</v>
      </c>
      <c r="F44" s="640">
        <v>0</v>
      </c>
      <c r="G44" s="640">
        <v>5.1499999999999997E-2</v>
      </c>
      <c r="H44" s="640">
        <v>0</v>
      </c>
    </row>
    <row r="45" spans="1:8" ht="11" thickBot="1" x14ac:dyDescent="0.3">
      <c r="A45" s="865"/>
      <c r="B45" s="110" t="s">
        <v>1073</v>
      </c>
      <c r="C45" s="661" t="s">
        <v>1074</v>
      </c>
      <c r="D45" s="627">
        <v>1</v>
      </c>
      <c r="E45" s="97">
        <v>0</v>
      </c>
      <c r="F45" s="628">
        <v>0</v>
      </c>
      <c r="G45" s="628">
        <v>6.8282999999999996E-2</v>
      </c>
      <c r="H45" s="628">
        <v>0</v>
      </c>
    </row>
    <row r="46" spans="1:8" ht="11" thickBot="1" x14ac:dyDescent="0.3">
      <c r="A46" s="865"/>
      <c r="B46" s="110" t="s">
        <v>1075</v>
      </c>
      <c r="C46" s="661" t="s">
        <v>1076</v>
      </c>
      <c r="D46" s="627">
        <v>12</v>
      </c>
      <c r="E46" s="97">
        <v>0</v>
      </c>
      <c r="F46" s="628">
        <v>0</v>
      </c>
      <c r="G46" s="628">
        <v>9.8136080000000001E-2</v>
      </c>
      <c r="H46" s="628">
        <v>0</v>
      </c>
    </row>
    <row r="47" spans="1:8" ht="11" thickBot="1" x14ac:dyDescent="0.3">
      <c r="A47" s="865"/>
      <c r="B47" s="110" t="s">
        <v>1077</v>
      </c>
      <c r="C47" s="661" t="s">
        <v>1078</v>
      </c>
      <c r="D47" s="627">
        <v>248</v>
      </c>
      <c r="E47" s="97">
        <v>0</v>
      </c>
      <c r="F47" s="628">
        <v>0</v>
      </c>
      <c r="G47" s="628">
        <v>0.1656724</v>
      </c>
      <c r="H47" s="628">
        <v>0.19773458999999999</v>
      </c>
    </row>
    <row r="48" spans="1:8" ht="11" thickBot="1" x14ac:dyDescent="0.3">
      <c r="A48" s="865"/>
      <c r="B48" s="110" t="s">
        <v>1079</v>
      </c>
      <c r="C48" s="661" t="s">
        <v>1080</v>
      </c>
      <c r="D48" s="627">
        <v>72</v>
      </c>
      <c r="E48" s="97">
        <v>0</v>
      </c>
      <c r="F48" s="628">
        <v>0</v>
      </c>
      <c r="G48" s="628">
        <v>0.22660570000000002</v>
      </c>
      <c r="H48" s="628">
        <v>0.24096385000000001</v>
      </c>
    </row>
    <row r="49" spans="1:8" ht="11" thickBot="1" x14ac:dyDescent="0.3">
      <c r="A49" s="865"/>
      <c r="B49" s="110" t="s">
        <v>1081</v>
      </c>
      <c r="C49" s="661" t="s">
        <v>1082</v>
      </c>
      <c r="D49" s="627">
        <v>414</v>
      </c>
      <c r="E49" s="97">
        <v>1</v>
      </c>
      <c r="F49" s="628">
        <v>0.24154589371980675</v>
      </c>
      <c r="G49" s="628">
        <v>0.34293413</v>
      </c>
      <c r="H49" s="628">
        <v>0.32704136</v>
      </c>
    </row>
    <row r="50" spans="1:8" ht="11" thickBot="1" x14ac:dyDescent="0.3">
      <c r="A50" s="865"/>
      <c r="B50" s="110" t="s">
        <v>1083</v>
      </c>
      <c r="C50" s="661" t="s">
        <v>1084</v>
      </c>
      <c r="D50" s="627">
        <v>178</v>
      </c>
      <c r="E50" s="97">
        <v>0</v>
      </c>
      <c r="F50" s="628">
        <v>0</v>
      </c>
      <c r="G50" s="628">
        <v>0.44775673999999999</v>
      </c>
      <c r="H50" s="628">
        <v>0.2247191</v>
      </c>
    </row>
    <row r="51" spans="1:8" ht="11" thickBot="1" x14ac:dyDescent="0.3">
      <c r="A51" s="865"/>
      <c r="B51" s="110" t="s">
        <v>1085</v>
      </c>
      <c r="C51" s="661" t="s">
        <v>1086</v>
      </c>
      <c r="D51" s="627">
        <v>666</v>
      </c>
      <c r="E51" s="97">
        <v>1</v>
      </c>
      <c r="F51" s="628">
        <v>0.15015015015015015</v>
      </c>
      <c r="G51" s="628">
        <v>0.62144200999999999</v>
      </c>
      <c r="H51" s="628">
        <v>0.55375859999999999</v>
      </c>
    </row>
    <row r="52" spans="1:8" ht="11" thickBot="1" x14ac:dyDescent="0.3">
      <c r="A52" s="865"/>
      <c r="B52" s="110" t="s">
        <v>1087</v>
      </c>
      <c r="C52" s="661" t="s">
        <v>1088</v>
      </c>
      <c r="D52" s="627">
        <v>749</v>
      </c>
      <c r="E52" s="97">
        <v>4</v>
      </c>
      <c r="F52" s="628">
        <v>0.53404539385847793</v>
      </c>
      <c r="G52" s="628">
        <v>1.25049582</v>
      </c>
      <c r="H52" s="628">
        <v>0.80704291000000006</v>
      </c>
    </row>
    <row r="53" spans="1:8" ht="11" thickBot="1" x14ac:dyDescent="0.3">
      <c r="A53" s="865"/>
      <c r="B53" s="110" t="s">
        <v>1089</v>
      </c>
      <c r="C53" s="661" t="s">
        <v>1090</v>
      </c>
      <c r="D53" s="627">
        <v>635</v>
      </c>
      <c r="E53" s="97">
        <v>4</v>
      </c>
      <c r="F53" s="628">
        <v>0.62992125984251968</v>
      </c>
      <c r="G53" s="628">
        <v>2.1399589699999999</v>
      </c>
      <c r="H53" s="628">
        <v>0.97052459999999985</v>
      </c>
    </row>
    <row r="54" spans="1:8" ht="11" thickBot="1" x14ac:dyDescent="0.3">
      <c r="A54" s="865"/>
      <c r="B54" s="110" t="s">
        <v>1091</v>
      </c>
      <c r="C54" s="661" t="s">
        <v>1092</v>
      </c>
      <c r="D54" s="691">
        <v>1503</v>
      </c>
      <c r="E54" s="97">
        <v>4</v>
      </c>
      <c r="F54" s="628">
        <v>0.2661343978709248</v>
      </c>
      <c r="G54" s="628">
        <v>5.1975855400000004</v>
      </c>
      <c r="H54" s="628">
        <v>1.4467191500000001</v>
      </c>
    </row>
    <row r="55" spans="1:8" ht="11" thickBot="1" x14ac:dyDescent="0.3">
      <c r="A55" s="865"/>
      <c r="B55" s="110" t="s">
        <v>1093</v>
      </c>
      <c r="C55" s="661" t="s">
        <v>1094</v>
      </c>
      <c r="D55" s="627">
        <v>171</v>
      </c>
      <c r="E55" s="97">
        <v>4</v>
      </c>
      <c r="F55" s="628">
        <v>2.3391812865497075</v>
      </c>
      <c r="G55" s="628">
        <v>8.4893216299999992</v>
      </c>
      <c r="H55" s="628">
        <v>3.4488918299999995</v>
      </c>
    </row>
    <row r="56" spans="1:8" ht="11" thickBot="1" x14ac:dyDescent="0.3">
      <c r="A56" s="865"/>
      <c r="B56" s="110" t="s">
        <v>1095</v>
      </c>
      <c r="C56" s="661" t="s">
        <v>1096</v>
      </c>
      <c r="D56" s="627">
        <v>636</v>
      </c>
      <c r="E56" s="97">
        <v>6</v>
      </c>
      <c r="F56" s="628">
        <v>0.94339622641509435</v>
      </c>
      <c r="G56" s="628">
        <v>12.937663690000001</v>
      </c>
      <c r="H56" s="628">
        <v>2.2166489700000001</v>
      </c>
    </row>
    <row r="57" spans="1:8" ht="11" thickBot="1" x14ac:dyDescent="0.3">
      <c r="A57" s="865"/>
      <c r="B57" s="110" t="s">
        <v>1097</v>
      </c>
      <c r="C57" s="661" t="s">
        <v>1098</v>
      </c>
      <c r="D57" s="627">
        <v>278</v>
      </c>
      <c r="E57" s="97">
        <v>3</v>
      </c>
      <c r="F57" s="628">
        <v>1.079136690647482</v>
      </c>
      <c r="G57" s="628">
        <v>28.36499748</v>
      </c>
      <c r="H57" s="628">
        <v>5.8930318699999997</v>
      </c>
    </row>
    <row r="58" spans="1:8" ht="11" thickBot="1" x14ac:dyDescent="0.3">
      <c r="A58" s="866"/>
      <c r="B58" s="642" t="s">
        <v>1099</v>
      </c>
      <c r="C58" s="662" t="s">
        <v>1100</v>
      </c>
      <c r="D58" s="634">
        <v>336</v>
      </c>
      <c r="E58" s="635">
        <v>8</v>
      </c>
      <c r="F58" s="636">
        <v>2.3809523809523809</v>
      </c>
      <c r="G58" s="636">
        <v>55.167745230000001</v>
      </c>
      <c r="H58" s="636">
        <v>12.80243308</v>
      </c>
    </row>
  </sheetData>
  <sheetProtection password="C9A0" sheet="1" objects="1" scenarios="1"/>
  <mergeCells count="13">
    <mergeCell ref="A21:A31"/>
    <mergeCell ref="A32:A43"/>
    <mergeCell ref="A44:A58"/>
    <mergeCell ref="H3:H4"/>
    <mergeCell ref="A6:A20"/>
    <mergeCell ref="A2:H2"/>
    <mergeCell ref="A1:H1"/>
    <mergeCell ref="A3:A4"/>
    <mergeCell ref="B3:B4"/>
    <mergeCell ref="C3:C4"/>
    <mergeCell ref="D3:E3"/>
    <mergeCell ref="F3:F4"/>
    <mergeCell ref="G3:G4"/>
  </mergeCells>
  <hyperlinks>
    <hyperlink ref="J1" location="'Spis treści'!A1" display="Spis treści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zoomScalePageLayoutView="90" workbookViewId="0">
      <selection activeCell="I35" sqref="I35"/>
    </sheetView>
  </sheetViews>
  <sheetFormatPr defaultColWidth="9.1796875" defaultRowHeight="10.5" x14ac:dyDescent="0.25"/>
  <cols>
    <col min="1" max="1" width="5.1796875" style="259" customWidth="1"/>
    <col min="2" max="2" width="57.26953125" style="257" customWidth="1"/>
    <col min="3" max="8" width="11.453125" style="257" customWidth="1"/>
    <col min="9" max="9" width="10.08984375" style="257" customWidth="1"/>
    <col min="10" max="10" width="12.453125" style="257" customWidth="1"/>
    <col min="11" max="16384" width="9.1796875" style="257"/>
  </cols>
  <sheetData>
    <row r="1" spans="1:12" x14ac:dyDescent="0.25">
      <c r="A1" s="770" t="s">
        <v>813</v>
      </c>
      <c r="B1" s="770"/>
      <c r="C1" s="770"/>
      <c r="D1" s="770"/>
      <c r="E1" s="770"/>
      <c r="F1" s="770"/>
      <c r="G1" s="770"/>
      <c r="H1" s="770"/>
      <c r="I1" s="770"/>
      <c r="J1" s="770"/>
      <c r="L1" s="308" t="s">
        <v>746</v>
      </c>
    </row>
    <row r="2" spans="1:12" ht="11" thickBot="1" x14ac:dyDescent="0.3">
      <c r="A2" s="260"/>
      <c r="B2" s="258"/>
      <c r="C2" s="213" t="s">
        <v>0</v>
      </c>
      <c r="D2" s="213" t="s">
        <v>1</v>
      </c>
      <c r="E2" s="213" t="s">
        <v>2</v>
      </c>
      <c r="F2" s="213" t="s">
        <v>3</v>
      </c>
      <c r="G2" s="213" t="s">
        <v>4</v>
      </c>
      <c r="H2" s="213" t="s">
        <v>23</v>
      </c>
      <c r="I2" s="213" t="s">
        <v>22</v>
      </c>
      <c r="J2" s="213" t="s">
        <v>24</v>
      </c>
    </row>
    <row r="3" spans="1:12" ht="63.5" thickBot="1" x14ac:dyDescent="0.3">
      <c r="A3" s="261"/>
      <c r="B3" s="261"/>
      <c r="C3" s="330" t="s">
        <v>814</v>
      </c>
      <c r="D3" s="330" t="s">
        <v>815</v>
      </c>
      <c r="E3" s="330" t="s">
        <v>816</v>
      </c>
      <c r="F3" s="330" t="s">
        <v>833</v>
      </c>
      <c r="G3" s="330" t="s">
        <v>817</v>
      </c>
      <c r="H3" s="330" t="s">
        <v>818</v>
      </c>
      <c r="I3" s="330" t="s">
        <v>819</v>
      </c>
      <c r="J3" s="330" t="s">
        <v>820</v>
      </c>
    </row>
    <row r="4" spans="1:12" ht="11" thickBot="1" x14ac:dyDescent="0.3">
      <c r="A4" s="262" t="s">
        <v>52</v>
      </c>
      <c r="B4" s="263" t="s">
        <v>821</v>
      </c>
      <c r="C4" s="436">
        <v>0</v>
      </c>
      <c r="D4" s="436">
        <v>0</v>
      </c>
      <c r="E4" s="455"/>
      <c r="F4" s="437" t="s">
        <v>1101</v>
      </c>
      <c r="G4" s="437">
        <v>0</v>
      </c>
      <c r="H4" s="438">
        <v>0</v>
      </c>
      <c r="I4" s="438">
        <v>0</v>
      </c>
      <c r="J4" s="438">
        <v>0</v>
      </c>
    </row>
    <row r="5" spans="1:12" ht="21.5" thickBot="1" x14ac:dyDescent="0.3">
      <c r="A5" s="262" t="s">
        <v>53</v>
      </c>
      <c r="B5" s="263" t="s">
        <v>822</v>
      </c>
      <c r="C5" s="438">
        <v>0</v>
      </c>
      <c r="D5" s="438">
        <v>0</v>
      </c>
      <c r="E5" s="455"/>
      <c r="F5" s="439" t="s">
        <v>1101</v>
      </c>
      <c r="G5" s="439">
        <v>0</v>
      </c>
      <c r="H5" s="438">
        <v>0</v>
      </c>
      <c r="I5" s="438">
        <v>0</v>
      </c>
      <c r="J5" s="438">
        <v>0</v>
      </c>
    </row>
    <row r="6" spans="1:12" ht="11" thickBot="1" x14ac:dyDescent="0.3">
      <c r="A6" s="262">
        <v>1</v>
      </c>
      <c r="B6" s="263" t="s">
        <v>823</v>
      </c>
      <c r="C6" s="438">
        <v>282</v>
      </c>
      <c r="D6" s="438">
        <v>563.29999999999995</v>
      </c>
      <c r="E6" s="455"/>
      <c r="F6" s="439" t="s">
        <v>1101</v>
      </c>
      <c r="G6" s="439">
        <v>1183.4000000000001</v>
      </c>
      <c r="H6" s="438">
        <v>1183.4000000000001</v>
      </c>
      <c r="I6" s="438">
        <v>1183.4000000000001</v>
      </c>
      <c r="J6" s="438">
        <v>588.4</v>
      </c>
    </row>
    <row r="7" spans="1:12" ht="11" thickBot="1" x14ac:dyDescent="0.3">
      <c r="A7" s="262">
        <v>2</v>
      </c>
      <c r="B7" s="264" t="s">
        <v>824</v>
      </c>
      <c r="C7" s="455"/>
      <c r="D7" s="455"/>
      <c r="E7" s="438">
        <v>0</v>
      </c>
      <c r="F7" s="438">
        <v>0</v>
      </c>
      <c r="G7" s="438">
        <v>0</v>
      </c>
      <c r="H7" s="438">
        <v>0</v>
      </c>
      <c r="I7" s="438">
        <v>0</v>
      </c>
      <c r="J7" s="438">
        <v>0</v>
      </c>
    </row>
    <row r="8" spans="1:12" ht="11" thickBot="1" x14ac:dyDescent="0.3">
      <c r="A8" s="262" t="s">
        <v>779</v>
      </c>
      <c r="B8" s="265" t="s">
        <v>825</v>
      </c>
      <c r="C8" s="455"/>
      <c r="D8" s="455"/>
      <c r="E8" s="438">
        <v>0</v>
      </c>
      <c r="F8" s="455"/>
      <c r="G8" s="438">
        <v>0</v>
      </c>
      <c r="H8" s="438">
        <v>0</v>
      </c>
      <c r="I8" s="438">
        <v>0</v>
      </c>
      <c r="J8" s="438">
        <v>0</v>
      </c>
    </row>
    <row r="9" spans="1:12" ht="21.5" thickBot="1" x14ac:dyDescent="0.3">
      <c r="A9" s="262" t="s">
        <v>826</v>
      </c>
      <c r="B9" s="265" t="s">
        <v>827</v>
      </c>
      <c r="C9" s="455"/>
      <c r="D9" s="455"/>
      <c r="E9" s="438">
        <v>0</v>
      </c>
      <c r="F9" s="455"/>
      <c r="G9" s="438">
        <v>0</v>
      </c>
      <c r="H9" s="438">
        <v>0</v>
      </c>
      <c r="I9" s="438">
        <v>0</v>
      </c>
      <c r="J9" s="438">
        <v>0</v>
      </c>
    </row>
    <row r="10" spans="1:12" ht="21.5" thickBot="1" x14ac:dyDescent="0.3">
      <c r="A10" s="262" t="s">
        <v>828</v>
      </c>
      <c r="B10" s="265" t="s">
        <v>829</v>
      </c>
      <c r="C10" s="455"/>
      <c r="D10" s="455"/>
      <c r="E10" s="438">
        <v>0</v>
      </c>
      <c r="F10" s="455"/>
      <c r="G10" s="438">
        <v>0</v>
      </c>
      <c r="H10" s="438">
        <v>0</v>
      </c>
      <c r="I10" s="438">
        <v>0</v>
      </c>
      <c r="J10" s="438">
        <v>0</v>
      </c>
    </row>
    <row r="11" spans="1:12" ht="21.5" thickBot="1" x14ac:dyDescent="0.3">
      <c r="A11" s="262">
        <v>3</v>
      </c>
      <c r="B11" s="264" t="s">
        <v>830</v>
      </c>
      <c r="C11" s="455"/>
      <c r="D11" s="455"/>
      <c r="E11" s="455"/>
      <c r="F11" s="455"/>
      <c r="G11" s="440">
        <v>0</v>
      </c>
      <c r="H11" s="438">
        <v>0</v>
      </c>
      <c r="I11" s="438">
        <v>0</v>
      </c>
      <c r="J11" s="438">
        <v>0</v>
      </c>
    </row>
    <row r="12" spans="1:12" ht="21.5" thickBot="1" x14ac:dyDescent="0.3">
      <c r="A12" s="262">
        <v>4</v>
      </c>
      <c r="B12" s="264" t="s">
        <v>831</v>
      </c>
      <c r="C12" s="455"/>
      <c r="D12" s="455"/>
      <c r="E12" s="455"/>
      <c r="F12" s="455"/>
      <c r="G12" s="440">
        <v>74.3</v>
      </c>
      <c r="H12" s="438">
        <v>74.3</v>
      </c>
      <c r="I12" s="438">
        <v>74.3</v>
      </c>
      <c r="J12" s="438">
        <v>36.6</v>
      </c>
    </row>
    <row r="13" spans="1:12" ht="11" thickBot="1" x14ac:dyDescent="0.3">
      <c r="A13" s="262">
        <v>5</v>
      </c>
      <c r="B13" s="264" t="s">
        <v>832</v>
      </c>
      <c r="C13" s="455"/>
      <c r="D13" s="455"/>
      <c r="E13" s="455"/>
      <c r="F13" s="455"/>
      <c r="G13" s="440">
        <v>0</v>
      </c>
      <c r="H13" s="438">
        <v>0</v>
      </c>
      <c r="I13" s="438">
        <v>0</v>
      </c>
      <c r="J13" s="438">
        <v>0</v>
      </c>
    </row>
    <row r="14" spans="1:12" ht="11" thickBot="1" x14ac:dyDescent="0.3">
      <c r="A14" s="727">
        <v>6</v>
      </c>
      <c r="B14" s="728" t="s">
        <v>211</v>
      </c>
      <c r="C14" s="456"/>
      <c r="D14" s="456"/>
      <c r="E14" s="456"/>
      <c r="F14" s="456"/>
      <c r="G14" s="729">
        <v>1257.7</v>
      </c>
      <c r="H14" s="729">
        <v>1257.7</v>
      </c>
      <c r="I14" s="729">
        <v>1257.7</v>
      </c>
      <c r="J14" s="729">
        <v>625</v>
      </c>
    </row>
    <row r="15" spans="1:12" x14ac:dyDescent="0.25">
      <c r="G15" s="441"/>
      <c r="H15" s="441"/>
      <c r="I15" s="441"/>
      <c r="J15" s="441"/>
    </row>
  </sheetData>
  <sheetProtection password="C9A0" sheet="1" objects="1" scenarios="1"/>
  <mergeCells count="1">
    <mergeCell ref="A1:J1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zoomScaleSheetLayoutView="90" workbookViewId="0">
      <selection activeCell="I30" sqref="I30"/>
    </sheetView>
  </sheetViews>
  <sheetFormatPr defaultRowHeight="10.5" x14ac:dyDescent="0.25"/>
  <cols>
    <col min="1" max="1" width="4.54296875" style="266" customWidth="1"/>
    <col min="2" max="2" width="47.453125" style="266" customWidth="1"/>
    <col min="3" max="4" width="17.6328125" style="266" customWidth="1"/>
    <col min="5" max="16384" width="8.7265625" style="266"/>
  </cols>
  <sheetData>
    <row r="1" spans="1:6" ht="13.5" customHeight="1" x14ac:dyDescent="0.25">
      <c r="A1" s="780" t="s">
        <v>841</v>
      </c>
      <c r="B1" s="780"/>
      <c r="C1" s="780"/>
      <c r="D1" s="780"/>
      <c r="F1" s="308" t="s">
        <v>746</v>
      </c>
    </row>
    <row r="2" spans="1:6" ht="11" thickBot="1" x14ac:dyDescent="0.3">
      <c r="B2" s="267"/>
      <c r="C2" s="213" t="s">
        <v>0</v>
      </c>
      <c r="D2" s="213" t="s">
        <v>1</v>
      </c>
    </row>
    <row r="3" spans="1:6" ht="21.5" thickBot="1" x14ac:dyDescent="0.3">
      <c r="B3" s="269"/>
      <c r="C3" s="270" t="s">
        <v>819</v>
      </c>
      <c r="D3" s="270" t="s">
        <v>820</v>
      </c>
    </row>
    <row r="4" spans="1:6" ht="15" customHeight="1" thickBot="1" x14ac:dyDescent="0.3">
      <c r="A4" s="271">
        <v>1</v>
      </c>
      <c r="B4" s="272" t="s">
        <v>835</v>
      </c>
      <c r="C4" s="273">
        <v>0</v>
      </c>
      <c r="D4" s="273">
        <v>0</v>
      </c>
    </row>
    <row r="5" spans="1:6" ht="14.5" customHeight="1" thickBot="1" x14ac:dyDescent="0.3">
      <c r="A5" s="271">
        <v>2</v>
      </c>
      <c r="B5" s="272" t="s">
        <v>836</v>
      </c>
      <c r="C5" s="274"/>
      <c r="D5" s="273">
        <v>0</v>
      </c>
    </row>
    <row r="6" spans="1:6" ht="14" customHeight="1" thickBot="1" x14ac:dyDescent="0.3">
      <c r="A6" s="271">
        <v>3</v>
      </c>
      <c r="B6" s="272" t="s">
        <v>837</v>
      </c>
      <c r="C6" s="274"/>
      <c r="D6" s="273">
        <v>0</v>
      </c>
    </row>
    <row r="7" spans="1:6" ht="15" customHeight="1" thickBot="1" x14ac:dyDescent="0.3">
      <c r="A7" s="271">
        <v>4</v>
      </c>
      <c r="B7" s="272" t="s">
        <v>838</v>
      </c>
      <c r="C7" s="273">
        <v>649.1</v>
      </c>
      <c r="D7" s="273">
        <v>109.3</v>
      </c>
    </row>
    <row r="8" spans="1:6" ht="21.5" thickBot="1" x14ac:dyDescent="0.3">
      <c r="A8" s="271" t="s">
        <v>834</v>
      </c>
      <c r="B8" s="272" t="s">
        <v>839</v>
      </c>
      <c r="C8" s="273">
        <v>0</v>
      </c>
      <c r="D8" s="273">
        <v>0</v>
      </c>
    </row>
    <row r="9" spans="1:6" ht="21.5" thickBot="1" x14ac:dyDescent="0.3">
      <c r="A9" s="730">
        <v>5</v>
      </c>
      <c r="B9" s="731" t="s">
        <v>840</v>
      </c>
      <c r="C9" s="732">
        <v>649.1</v>
      </c>
      <c r="D9" s="732">
        <v>109.3</v>
      </c>
    </row>
    <row r="10" spans="1:6" x14ac:dyDescent="0.25">
      <c r="B10" s="275"/>
    </row>
    <row r="11" spans="1:6" x14ac:dyDescent="0.25">
      <c r="B11" s="275"/>
      <c r="C11" s="276"/>
      <c r="D11" s="276"/>
    </row>
    <row r="15" spans="1:6" x14ac:dyDescent="0.25">
      <c r="C15" s="268"/>
    </row>
  </sheetData>
  <sheetProtection password="C9A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9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90" zoomScaleNormal="90" workbookViewId="0">
      <selection activeCell="N17" sqref="N17"/>
    </sheetView>
  </sheetViews>
  <sheetFormatPr defaultColWidth="8.81640625" defaultRowHeight="10.5" x14ac:dyDescent="0.25"/>
  <cols>
    <col min="1" max="1" width="7.54296875" style="300" customWidth="1"/>
    <col min="2" max="2" width="14.54296875" style="300" customWidth="1"/>
    <col min="3" max="3" width="9.36328125" style="300" customWidth="1"/>
    <col min="4" max="4" width="13.453125" style="300" customWidth="1"/>
    <col min="5" max="5" width="8.81640625" style="300" customWidth="1"/>
    <col min="6" max="7" width="13.453125" style="300" customWidth="1"/>
    <col min="8" max="8" width="12.54296875" style="300" customWidth="1"/>
    <col min="9" max="9" width="13.453125" style="300" customWidth="1"/>
    <col min="10" max="11" width="8.81640625" style="278"/>
    <col min="12" max="12" width="11.1796875" style="278" customWidth="1"/>
    <col min="13" max="16384" width="8.81640625" style="278"/>
  </cols>
  <sheetData>
    <row r="1" spans="1:11" ht="16.5" customHeight="1" x14ac:dyDescent="0.25">
      <c r="A1" s="277"/>
      <c r="B1" s="277"/>
      <c r="C1" s="277"/>
      <c r="D1" s="277"/>
      <c r="E1" s="277"/>
      <c r="F1" s="277"/>
      <c r="G1" s="277"/>
      <c r="H1" s="277"/>
      <c r="I1" s="277"/>
      <c r="K1" s="308" t="s">
        <v>746</v>
      </c>
    </row>
    <row r="2" spans="1:11" ht="11" thickBot="1" x14ac:dyDescent="0.3">
      <c r="A2" s="279"/>
      <c r="B2" s="280"/>
      <c r="C2" s="304" t="s">
        <v>0</v>
      </c>
      <c r="D2" s="304" t="s">
        <v>1</v>
      </c>
      <c r="E2" s="304" t="s">
        <v>2</v>
      </c>
      <c r="F2" s="304" t="s">
        <v>3</v>
      </c>
      <c r="G2" s="304" t="s">
        <v>4</v>
      </c>
      <c r="H2" s="304" t="s">
        <v>23</v>
      </c>
      <c r="I2" s="304" t="s">
        <v>22</v>
      </c>
    </row>
    <row r="3" spans="1:11" ht="45.65" customHeight="1" thickBot="1" x14ac:dyDescent="0.3">
      <c r="A3" s="281"/>
      <c r="B3" s="282" t="s">
        <v>842</v>
      </c>
      <c r="C3" s="283" t="s">
        <v>819</v>
      </c>
      <c r="D3" s="283" t="s">
        <v>627</v>
      </c>
      <c r="E3" s="283" t="s">
        <v>628</v>
      </c>
      <c r="F3" s="283" t="s">
        <v>629</v>
      </c>
      <c r="G3" s="283" t="s">
        <v>630</v>
      </c>
      <c r="H3" s="283" t="s">
        <v>820</v>
      </c>
      <c r="I3" s="283" t="s">
        <v>632</v>
      </c>
    </row>
    <row r="4" spans="1:11" ht="11" thickBot="1" x14ac:dyDescent="0.3">
      <c r="A4" s="873" t="s">
        <v>843</v>
      </c>
      <c r="B4" s="692" t="s">
        <v>844</v>
      </c>
      <c r="C4" s="284">
        <v>932.9</v>
      </c>
      <c r="D4" s="579">
        <v>7.060727E-2</v>
      </c>
      <c r="E4" s="644">
        <v>30</v>
      </c>
      <c r="F4" s="579">
        <v>37.559833040000001</v>
      </c>
      <c r="G4" s="284">
        <v>1.2057694699999999</v>
      </c>
      <c r="H4" s="286">
        <v>98.399999999999991</v>
      </c>
      <c r="I4" s="285">
        <v>0.10538670059999999</v>
      </c>
    </row>
    <row r="5" spans="1:11" ht="15" customHeight="1" thickBot="1" x14ac:dyDescent="0.3">
      <c r="A5" s="874"/>
      <c r="B5" s="692" t="s">
        <v>845</v>
      </c>
      <c r="C5" s="284">
        <v>108.8</v>
      </c>
      <c r="D5" s="579">
        <v>0.16375482</v>
      </c>
      <c r="E5" s="644">
        <v>13</v>
      </c>
      <c r="F5" s="579">
        <v>38.514954629999998</v>
      </c>
      <c r="G5" s="284">
        <v>0.81625730590000001</v>
      </c>
      <c r="H5" s="286">
        <v>28.7</v>
      </c>
      <c r="I5" s="285">
        <v>0.2642362144</v>
      </c>
    </row>
    <row r="6" spans="1:11" ht="15" customHeight="1" thickBot="1" x14ac:dyDescent="0.3">
      <c r="A6" s="874"/>
      <c r="B6" s="692" t="s">
        <v>846</v>
      </c>
      <c r="C6" s="284">
        <v>81.7</v>
      </c>
      <c r="D6" s="579">
        <v>0.32625474999999998</v>
      </c>
      <c r="E6" s="644">
        <v>18</v>
      </c>
      <c r="F6" s="579">
        <v>42.721930279999995</v>
      </c>
      <c r="G6" s="284">
        <v>2.3432058916999998</v>
      </c>
      <c r="H6" s="286">
        <v>29.3</v>
      </c>
      <c r="I6" s="285">
        <v>0.35813437650000002</v>
      </c>
    </row>
    <row r="7" spans="1:11" ht="15" customHeight="1" thickBot="1" x14ac:dyDescent="0.3">
      <c r="A7" s="874"/>
      <c r="B7" s="692" t="s">
        <v>847</v>
      </c>
      <c r="C7" s="287">
        <v>0</v>
      </c>
      <c r="D7" s="583">
        <v>0</v>
      </c>
      <c r="E7" s="583">
        <v>0</v>
      </c>
      <c r="F7" s="287">
        <v>0</v>
      </c>
      <c r="G7" s="287">
        <v>0</v>
      </c>
      <c r="H7" s="287">
        <v>0</v>
      </c>
      <c r="I7" s="287">
        <v>0</v>
      </c>
    </row>
    <row r="8" spans="1:11" ht="15" customHeight="1" thickBot="1" x14ac:dyDescent="0.3">
      <c r="A8" s="874"/>
      <c r="B8" s="692" t="s">
        <v>848</v>
      </c>
      <c r="C8" s="284">
        <v>13.3</v>
      </c>
      <c r="D8" s="579">
        <v>1.44971647</v>
      </c>
      <c r="E8" s="644">
        <v>23</v>
      </c>
      <c r="F8" s="579">
        <v>42.657851409999999</v>
      </c>
      <c r="G8" s="284">
        <v>0.29755941460000002</v>
      </c>
      <c r="H8" s="286">
        <v>11.9</v>
      </c>
      <c r="I8" s="285">
        <v>0.89845708729999996</v>
      </c>
    </row>
    <row r="9" spans="1:11" ht="15" customHeight="1" thickBot="1" x14ac:dyDescent="0.3">
      <c r="A9" s="874"/>
      <c r="B9" s="692" t="s">
        <v>849</v>
      </c>
      <c r="C9" s="284">
        <v>0.9</v>
      </c>
      <c r="D9" s="579">
        <v>8.343306759999999</v>
      </c>
      <c r="E9" s="644">
        <v>8</v>
      </c>
      <c r="F9" s="579">
        <v>38.125</v>
      </c>
      <c r="G9" s="284">
        <v>0.81286468160000003</v>
      </c>
      <c r="H9" s="286">
        <v>1.6</v>
      </c>
      <c r="I9" s="285">
        <v>1.6975647896999999</v>
      </c>
    </row>
    <row r="10" spans="1:11" ht="15" customHeight="1" thickBot="1" x14ac:dyDescent="0.3">
      <c r="A10" s="874"/>
      <c r="B10" s="692" t="s">
        <v>850</v>
      </c>
      <c r="C10" s="287">
        <v>0</v>
      </c>
      <c r="D10" s="583">
        <v>0</v>
      </c>
      <c r="E10" s="583">
        <v>0</v>
      </c>
      <c r="F10" s="287">
        <v>0</v>
      </c>
      <c r="G10" s="287">
        <v>0</v>
      </c>
      <c r="H10" s="287">
        <v>0</v>
      </c>
      <c r="I10" s="287">
        <v>0</v>
      </c>
    </row>
    <row r="11" spans="1:11" ht="15" customHeight="1" thickBot="1" x14ac:dyDescent="0.3">
      <c r="A11" s="874"/>
      <c r="B11" s="693" t="s">
        <v>856</v>
      </c>
      <c r="C11" s="287">
        <v>0</v>
      </c>
      <c r="D11" s="583">
        <v>0</v>
      </c>
      <c r="E11" s="583">
        <v>0</v>
      </c>
      <c r="F11" s="287">
        <v>0</v>
      </c>
      <c r="G11" s="287">
        <v>0</v>
      </c>
      <c r="H11" s="287">
        <v>0</v>
      </c>
      <c r="I11" s="287">
        <v>0</v>
      </c>
    </row>
    <row r="12" spans="1:11" ht="15.5" customHeight="1" thickTop="1" thickBot="1" x14ac:dyDescent="0.3">
      <c r="A12" s="875"/>
      <c r="B12" s="288" t="s">
        <v>851</v>
      </c>
      <c r="C12" s="289">
        <v>1137.5999999999999</v>
      </c>
      <c r="D12" s="580">
        <v>0.12085969000000001</v>
      </c>
      <c r="E12" s="645">
        <v>92</v>
      </c>
      <c r="F12" s="580">
        <v>38.081840159999999</v>
      </c>
      <c r="G12" s="289">
        <v>1.2392473765000001</v>
      </c>
      <c r="H12" s="291">
        <v>169.9</v>
      </c>
      <c r="I12" s="290">
        <v>0.1493144122</v>
      </c>
      <c r="J12" s="442"/>
      <c r="K12" s="442"/>
    </row>
    <row r="13" spans="1:11" ht="22" customHeight="1" thickTop="1" thickBot="1" x14ac:dyDescent="0.3">
      <c r="A13" s="876" t="s">
        <v>852</v>
      </c>
      <c r="B13" s="694" t="s">
        <v>844</v>
      </c>
      <c r="C13" s="292">
        <v>1.8</v>
      </c>
      <c r="D13" s="581">
        <v>0.139484</v>
      </c>
      <c r="E13" s="646">
        <v>1</v>
      </c>
      <c r="F13" s="581">
        <v>91.365300000000005</v>
      </c>
      <c r="G13" s="292">
        <v>4.3260273972999999</v>
      </c>
      <c r="H13" s="294">
        <v>1.9</v>
      </c>
      <c r="I13" s="293">
        <v>1.0964231548000001</v>
      </c>
    </row>
    <row r="14" spans="1:11" ht="15" customHeight="1" thickBot="1" x14ac:dyDescent="0.3">
      <c r="A14" s="874"/>
      <c r="B14" s="692" t="s">
        <v>845</v>
      </c>
      <c r="C14" s="284">
        <v>8.1999999999999993</v>
      </c>
      <c r="D14" s="579">
        <v>0.21246300000000001</v>
      </c>
      <c r="E14" s="644">
        <v>4</v>
      </c>
      <c r="F14" s="579">
        <v>80.823080879999992</v>
      </c>
      <c r="G14" s="284">
        <v>2.9163799096999998</v>
      </c>
      <c r="H14" s="286">
        <v>7.3</v>
      </c>
      <c r="I14" s="285">
        <v>0.89434981120000001</v>
      </c>
    </row>
    <row r="15" spans="1:11" ht="15" customHeight="1" thickBot="1" x14ac:dyDescent="0.3">
      <c r="A15" s="874"/>
      <c r="B15" s="692" t="s">
        <v>846</v>
      </c>
      <c r="C15" s="284">
        <v>49</v>
      </c>
      <c r="D15" s="579">
        <v>0.39944392000000001</v>
      </c>
      <c r="E15" s="644">
        <v>35</v>
      </c>
      <c r="F15" s="579">
        <v>79.31001062</v>
      </c>
      <c r="G15" s="284">
        <v>3.3535946857000001</v>
      </c>
      <c r="H15" s="286">
        <v>66</v>
      </c>
      <c r="I15" s="285">
        <v>1.3470680206000001</v>
      </c>
    </row>
    <row r="16" spans="1:11" ht="15" customHeight="1" thickBot="1" x14ac:dyDescent="0.3">
      <c r="A16" s="874"/>
      <c r="B16" s="692" t="s">
        <v>847</v>
      </c>
      <c r="C16" s="287">
        <v>0</v>
      </c>
      <c r="D16" s="583">
        <v>0</v>
      </c>
      <c r="E16" s="583">
        <v>0</v>
      </c>
      <c r="F16" s="287">
        <v>0</v>
      </c>
      <c r="G16" s="287">
        <v>0</v>
      </c>
      <c r="H16" s="287">
        <v>0</v>
      </c>
      <c r="I16" s="287">
        <v>0</v>
      </c>
    </row>
    <row r="17" spans="1:11" ht="15" customHeight="1" thickBot="1" x14ac:dyDescent="0.3">
      <c r="A17" s="874"/>
      <c r="B17" s="692" t="s">
        <v>848</v>
      </c>
      <c r="C17" s="284">
        <v>42.8</v>
      </c>
      <c r="D17" s="579">
        <v>0.81514186</v>
      </c>
      <c r="E17" s="644">
        <v>26</v>
      </c>
      <c r="F17" s="579">
        <v>89.507732539999992</v>
      </c>
      <c r="G17" s="284">
        <v>3.1089488036000001</v>
      </c>
      <c r="H17" s="286">
        <v>82.5</v>
      </c>
      <c r="I17" s="285">
        <v>1.9257156516</v>
      </c>
    </row>
    <row r="18" spans="1:11" ht="15" customHeight="1" thickBot="1" x14ac:dyDescent="0.3">
      <c r="A18" s="874"/>
      <c r="B18" s="692" t="s">
        <v>849</v>
      </c>
      <c r="C18" s="287">
        <v>0</v>
      </c>
      <c r="D18" s="583">
        <v>0</v>
      </c>
      <c r="E18" s="583">
        <v>0</v>
      </c>
      <c r="F18" s="287">
        <v>0</v>
      </c>
      <c r="G18" s="287">
        <v>0</v>
      </c>
      <c r="H18" s="287">
        <v>0</v>
      </c>
      <c r="I18" s="287">
        <v>0</v>
      </c>
    </row>
    <row r="19" spans="1:11" ht="15" customHeight="1" thickBot="1" x14ac:dyDescent="0.3">
      <c r="A19" s="874"/>
      <c r="B19" s="692" t="s">
        <v>850</v>
      </c>
      <c r="C19" s="287">
        <v>0</v>
      </c>
      <c r="D19" s="583">
        <v>0</v>
      </c>
      <c r="E19" s="583">
        <v>0</v>
      </c>
      <c r="F19" s="287">
        <v>0</v>
      </c>
      <c r="G19" s="287">
        <v>0</v>
      </c>
      <c r="H19" s="287">
        <v>0</v>
      </c>
      <c r="I19" s="287">
        <v>0</v>
      </c>
    </row>
    <row r="20" spans="1:11" ht="15" customHeight="1" thickBot="1" x14ac:dyDescent="0.3">
      <c r="A20" s="874"/>
      <c r="B20" s="693" t="s">
        <v>856</v>
      </c>
      <c r="C20" s="287">
        <v>0</v>
      </c>
      <c r="D20" s="583">
        <v>0</v>
      </c>
      <c r="E20" s="583">
        <v>0</v>
      </c>
      <c r="F20" s="287">
        <v>0</v>
      </c>
      <c r="G20" s="287">
        <v>0</v>
      </c>
      <c r="H20" s="287">
        <v>0</v>
      </c>
      <c r="I20" s="287">
        <v>0</v>
      </c>
    </row>
    <row r="21" spans="1:11" ht="15.5" customHeight="1" thickTop="1" thickBot="1" x14ac:dyDescent="0.3">
      <c r="A21" s="875"/>
      <c r="B21" s="288" t="s">
        <v>851</v>
      </c>
      <c r="C21" s="289">
        <v>101.8</v>
      </c>
      <c r="D21" s="580">
        <v>0.5546548</v>
      </c>
      <c r="E21" s="645">
        <v>66</v>
      </c>
      <c r="F21" s="580">
        <v>83.9294017</v>
      </c>
      <c r="G21" s="289">
        <v>3.2324685486</v>
      </c>
      <c r="H21" s="291">
        <v>157.69999999999999</v>
      </c>
      <c r="I21" s="290">
        <v>1.5495673109000001</v>
      </c>
      <c r="J21" s="442"/>
      <c r="K21" s="442"/>
    </row>
    <row r="22" spans="1:11" ht="11.5" thickTop="1" thickBot="1" x14ac:dyDescent="0.3">
      <c r="A22" s="876" t="s">
        <v>853</v>
      </c>
      <c r="B22" s="694" t="s">
        <v>844</v>
      </c>
      <c r="C22" s="287">
        <v>0</v>
      </c>
      <c r="D22" s="583">
        <v>0</v>
      </c>
      <c r="E22" s="583">
        <v>0</v>
      </c>
      <c r="F22" s="287">
        <v>0</v>
      </c>
      <c r="G22" s="287">
        <v>0</v>
      </c>
      <c r="H22" s="287">
        <v>0</v>
      </c>
      <c r="I22" s="287">
        <v>0</v>
      </c>
    </row>
    <row r="23" spans="1:11" ht="15" customHeight="1" thickBot="1" x14ac:dyDescent="0.3">
      <c r="A23" s="874"/>
      <c r="B23" s="692" t="s">
        <v>845</v>
      </c>
      <c r="C23" s="284">
        <v>1.9</v>
      </c>
      <c r="D23" s="579">
        <v>0.16800000000000001</v>
      </c>
      <c r="E23" s="644">
        <v>11</v>
      </c>
      <c r="F23" s="579">
        <v>51.350759999999994</v>
      </c>
      <c r="G23" s="284">
        <v>1.0152249496000001</v>
      </c>
      <c r="H23" s="286">
        <v>0.4</v>
      </c>
      <c r="I23" s="285">
        <v>0.2344481434</v>
      </c>
    </row>
    <row r="24" spans="1:11" ht="15" customHeight="1" thickBot="1" x14ac:dyDescent="0.3">
      <c r="A24" s="874"/>
      <c r="B24" s="692" t="s">
        <v>846</v>
      </c>
      <c r="C24" s="284">
        <v>3.1</v>
      </c>
      <c r="D24" s="579">
        <v>0.34499999999999997</v>
      </c>
      <c r="E24" s="644">
        <v>18</v>
      </c>
      <c r="F24" s="579">
        <v>51.350759999999994</v>
      </c>
      <c r="G24" s="284">
        <v>1</v>
      </c>
      <c r="H24" s="286">
        <v>1.2</v>
      </c>
      <c r="I24" s="285">
        <v>0.38582052430000002</v>
      </c>
    </row>
    <row r="25" spans="1:11" ht="15" customHeight="1" thickBot="1" x14ac:dyDescent="0.3">
      <c r="A25" s="874"/>
      <c r="B25" s="692" t="s">
        <v>847</v>
      </c>
      <c r="C25" s="679">
        <v>8.1999999999999993</v>
      </c>
      <c r="D25" s="582">
        <v>0.58699999999999997</v>
      </c>
      <c r="E25" s="644">
        <v>33</v>
      </c>
      <c r="F25" s="582">
        <v>51.350759999999994</v>
      </c>
      <c r="G25" s="486">
        <v>1.1222054974</v>
      </c>
      <c r="H25" s="486">
        <v>4.3999999999999995</v>
      </c>
      <c r="I25" s="447">
        <v>0.52462947520000003</v>
      </c>
    </row>
    <row r="26" spans="1:11" ht="15" customHeight="1" thickBot="1" x14ac:dyDescent="0.3">
      <c r="A26" s="874"/>
      <c r="B26" s="692" t="s">
        <v>848</v>
      </c>
      <c r="C26" s="680">
        <v>6.6</v>
      </c>
      <c r="D26" s="579">
        <v>1.2875953</v>
      </c>
      <c r="E26" s="644">
        <v>32</v>
      </c>
      <c r="F26" s="579">
        <v>51.350759999999994</v>
      </c>
      <c r="G26" s="487">
        <v>1.0532059459000001</v>
      </c>
      <c r="H26" s="284">
        <v>4.8</v>
      </c>
      <c r="I26" s="285">
        <v>0.73112540619999999</v>
      </c>
    </row>
    <row r="27" spans="1:11" ht="15" customHeight="1" thickBot="1" x14ac:dyDescent="0.3">
      <c r="A27" s="874"/>
      <c r="B27" s="692" t="s">
        <v>849</v>
      </c>
      <c r="C27" s="485">
        <v>3.1</v>
      </c>
      <c r="D27" s="582">
        <v>4.8614633899999999</v>
      </c>
      <c r="E27" s="644">
        <v>15</v>
      </c>
      <c r="F27" s="582">
        <v>51.350759999999994</v>
      </c>
      <c r="G27" s="486">
        <v>1</v>
      </c>
      <c r="H27" s="486">
        <v>3.5</v>
      </c>
      <c r="I27" s="447">
        <v>1.124296046</v>
      </c>
      <c r="J27" s="682"/>
    </row>
    <row r="28" spans="1:11" ht="15" customHeight="1" thickBot="1" x14ac:dyDescent="0.3">
      <c r="A28" s="874"/>
      <c r="B28" s="692" t="s">
        <v>850</v>
      </c>
      <c r="C28" s="679">
        <v>0.1</v>
      </c>
      <c r="D28" s="582">
        <v>14.069000000000001</v>
      </c>
      <c r="E28" s="644">
        <v>1</v>
      </c>
      <c r="F28" s="582">
        <v>51.350759999999994</v>
      </c>
      <c r="G28" s="486">
        <v>1</v>
      </c>
      <c r="H28" s="486">
        <v>0.2</v>
      </c>
      <c r="I28" s="447">
        <v>2.2029221618000001</v>
      </c>
      <c r="J28" s="682"/>
    </row>
    <row r="29" spans="1:11" ht="15" customHeight="1" thickBot="1" x14ac:dyDescent="0.3">
      <c r="A29" s="874"/>
      <c r="B29" s="693" t="s">
        <v>856</v>
      </c>
      <c r="C29" s="679">
        <v>0.1</v>
      </c>
      <c r="D29" s="583">
        <v>100</v>
      </c>
      <c r="E29" s="644">
        <v>1</v>
      </c>
      <c r="F29" s="583">
        <v>54.309240000000003</v>
      </c>
      <c r="G29" s="485">
        <v>1</v>
      </c>
      <c r="H29" s="485">
        <v>0.5</v>
      </c>
      <c r="I29" s="447">
        <v>7.8069532514000004</v>
      </c>
    </row>
    <row r="30" spans="1:11" ht="15.5" customHeight="1" thickTop="1" thickBot="1" x14ac:dyDescent="0.3">
      <c r="A30" s="875"/>
      <c r="B30" s="288" t="s">
        <v>851</v>
      </c>
      <c r="C30" s="289">
        <v>23.1</v>
      </c>
      <c r="D30" s="580">
        <v>1.6195750799999999</v>
      </c>
      <c r="E30" s="645">
        <v>111</v>
      </c>
      <c r="F30" s="580">
        <v>51.35893892</v>
      </c>
      <c r="G30" s="289">
        <v>1.0598228483000001</v>
      </c>
      <c r="H30" s="291">
        <v>15</v>
      </c>
      <c r="I30" s="290">
        <v>0.64774996250000005</v>
      </c>
      <c r="J30" s="442"/>
      <c r="K30" s="442"/>
    </row>
    <row r="31" spans="1:11" ht="11.5" thickTop="1" thickBot="1" x14ac:dyDescent="0.3">
      <c r="A31" s="876" t="s">
        <v>854</v>
      </c>
      <c r="B31" s="694" t="s">
        <v>844</v>
      </c>
      <c r="C31" s="681">
        <v>40.700000000000003</v>
      </c>
      <c r="D31" s="581">
        <v>0.100935</v>
      </c>
      <c r="E31" s="646">
        <v>2</v>
      </c>
      <c r="F31" s="581">
        <v>58.582871999999995</v>
      </c>
      <c r="G31" s="292">
        <v>2.7471322265999998</v>
      </c>
      <c r="H31" s="294">
        <v>17.8</v>
      </c>
      <c r="I31" s="293">
        <v>0.43648898260000002</v>
      </c>
    </row>
    <row r="32" spans="1:11" ht="15" customHeight="1" thickBot="1" x14ac:dyDescent="0.3">
      <c r="A32" s="874"/>
      <c r="B32" s="692" t="s">
        <v>845</v>
      </c>
      <c r="C32" s="680">
        <v>116.7</v>
      </c>
      <c r="D32" s="579">
        <v>0.17067107000000001</v>
      </c>
      <c r="E32" s="644">
        <v>21</v>
      </c>
      <c r="F32" s="579">
        <v>57.923754640000006</v>
      </c>
      <c r="G32" s="295">
        <v>1.0483869068</v>
      </c>
      <c r="H32" s="286">
        <v>44</v>
      </c>
      <c r="I32" s="285">
        <v>0.37713972159999998</v>
      </c>
    </row>
    <row r="33" spans="1:11" ht="15" customHeight="1" thickBot="1" x14ac:dyDescent="0.3">
      <c r="A33" s="874"/>
      <c r="B33" s="692" t="s">
        <v>846</v>
      </c>
      <c r="C33" s="680">
        <v>189.8</v>
      </c>
      <c r="D33" s="579">
        <v>0.38539592</v>
      </c>
      <c r="E33" s="644">
        <v>57</v>
      </c>
      <c r="F33" s="579">
        <v>56.961926300000002</v>
      </c>
      <c r="G33" s="284">
        <v>1.1469197171000001</v>
      </c>
      <c r="H33" s="286">
        <v>121.3</v>
      </c>
      <c r="I33" s="285">
        <v>0.63903828110000005</v>
      </c>
    </row>
    <row r="34" spans="1:11" ht="15" customHeight="1" thickBot="1" x14ac:dyDescent="0.3">
      <c r="A34" s="874"/>
      <c r="B34" s="692" t="s">
        <v>847</v>
      </c>
      <c r="C34" s="680">
        <v>7.9</v>
      </c>
      <c r="D34" s="579">
        <v>0.58699999999999997</v>
      </c>
      <c r="E34" s="644">
        <v>20</v>
      </c>
      <c r="F34" s="579">
        <v>51.350759999999994</v>
      </c>
      <c r="G34" s="284">
        <v>1.2364349223</v>
      </c>
      <c r="H34" s="286">
        <v>6.6</v>
      </c>
      <c r="I34" s="285">
        <v>0.82967063289999998</v>
      </c>
    </row>
    <row r="35" spans="1:11" ht="15" customHeight="1" thickBot="1" x14ac:dyDescent="0.3">
      <c r="A35" s="874"/>
      <c r="B35" s="692" t="s">
        <v>848</v>
      </c>
      <c r="C35" s="680">
        <v>26.6</v>
      </c>
      <c r="D35" s="579">
        <v>1.6317472199999998</v>
      </c>
      <c r="E35" s="644">
        <v>42</v>
      </c>
      <c r="F35" s="579">
        <v>55.880584659999997</v>
      </c>
      <c r="G35" s="284">
        <v>1.0105813775000001</v>
      </c>
      <c r="H35" s="286">
        <v>32.299999999999997</v>
      </c>
      <c r="I35" s="285">
        <v>1.2157777749000001</v>
      </c>
    </row>
    <row r="36" spans="1:11" ht="15" customHeight="1" thickBot="1" x14ac:dyDescent="0.3">
      <c r="A36" s="874"/>
      <c r="B36" s="692" t="s">
        <v>849</v>
      </c>
      <c r="C36" s="680">
        <v>20.3</v>
      </c>
      <c r="D36" s="579">
        <v>3.47174834</v>
      </c>
      <c r="E36" s="644">
        <v>28</v>
      </c>
      <c r="F36" s="579">
        <v>54.937303989999997</v>
      </c>
      <c r="G36" s="284">
        <v>1.0714219644</v>
      </c>
      <c r="H36" s="286">
        <v>32.5</v>
      </c>
      <c r="I36" s="285">
        <v>1.6028047979</v>
      </c>
    </row>
    <row r="37" spans="1:11" ht="15" customHeight="1" thickBot="1" x14ac:dyDescent="0.3">
      <c r="A37" s="874"/>
      <c r="B37" s="692" t="s">
        <v>850</v>
      </c>
      <c r="C37" s="680">
        <v>0.3</v>
      </c>
      <c r="D37" s="579">
        <v>25.077944909999999</v>
      </c>
      <c r="E37" s="644">
        <v>5</v>
      </c>
      <c r="F37" s="579">
        <v>51.350759999999994</v>
      </c>
      <c r="G37" s="284">
        <v>1.0129623458000001</v>
      </c>
      <c r="H37" s="286">
        <v>1</v>
      </c>
      <c r="I37" s="285">
        <v>3.2373690823999999</v>
      </c>
    </row>
    <row r="38" spans="1:11" ht="15" customHeight="1" thickBot="1" x14ac:dyDescent="0.3">
      <c r="A38" s="874"/>
      <c r="B38" s="693" t="s">
        <v>856</v>
      </c>
      <c r="C38" s="287">
        <v>0</v>
      </c>
      <c r="D38" s="583">
        <v>0</v>
      </c>
      <c r="E38" s="583">
        <v>0</v>
      </c>
      <c r="F38" s="287">
        <v>0</v>
      </c>
      <c r="G38" s="287">
        <v>0</v>
      </c>
      <c r="H38" s="287">
        <v>0</v>
      </c>
      <c r="I38" s="287">
        <v>0</v>
      </c>
    </row>
    <row r="39" spans="1:11" ht="15.5" customHeight="1" thickTop="1" thickBot="1" x14ac:dyDescent="0.3">
      <c r="A39" s="877"/>
      <c r="B39" s="296" t="s">
        <v>851</v>
      </c>
      <c r="C39" s="297">
        <v>402.3</v>
      </c>
      <c r="D39" s="584">
        <v>0.55491700999999993</v>
      </c>
      <c r="E39" s="647">
        <v>175</v>
      </c>
      <c r="F39" s="584">
        <v>57.116717179999995</v>
      </c>
      <c r="G39" s="297">
        <v>1.2690024360000001</v>
      </c>
      <c r="H39" s="299">
        <v>255.5</v>
      </c>
      <c r="I39" s="298">
        <v>0.63498942729999996</v>
      </c>
      <c r="J39" s="442"/>
      <c r="K39" s="442"/>
    </row>
    <row r="40" spans="1:11" ht="11" thickBot="1" x14ac:dyDescent="0.3">
      <c r="A40" s="872" t="s">
        <v>855</v>
      </c>
      <c r="B40" s="872"/>
      <c r="C40" s="733">
        <v>1664.8</v>
      </c>
      <c r="D40" s="734">
        <v>0.27309375999999996</v>
      </c>
      <c r="E40" s="735">
        <v>444</v>
      </c>
      <c r="F40" s="734">
        <v>45.66846305</v>
      </c>
      <c r="G40" s="733">
        <v>1.3657701706000001</v>
      </c>
      <c r="H40" s="736">
        <v>598.1</v>
      </c>
      <c r="I40" s="737">
        <v>0.3591913175</v>
      </c>
    </row>
    <row r="41" spans="1:11" ht="11" thickTop="1" x14ac:dyDescent="0.25">
      <c r="C41" s="302"/>
      <c r="D41" s="302"/>
      <c r="E41" s="302"/>
      <c r="F41" s="302"/>
      <c r="G41" s="302"/>
      <c r="H41" s="302"/>
      <c r="I41" s="302"/>
    </row>
    <row r="42" spans="1:11" s="303" customFormat="1" x14ac:dyDescent="0.25">
      <c r="A42" s="301"/>
      <c r="B42" s="301"/>
      <c r="C42" s="302"/>
      <c r="D42" s="302"/>
      <c r="E42" s="302"/>
      <c r="F42" s="302"/>
      <c r="G42" s="302"/>
      <c r="H42" s="302"/>
      <c r="I42" s="302"/>
    </row>
    <row r="43" spans="1:11" x14ac:dyDescent="0.25">
      <c r="C43" s="302"/>
      <c r="E43" s="302"/>
      <c r="H43" s="302"/>
    </row>
    <row r="44" spans="1:11" x14ac:dyDescent="0.25">
      <c r="C44" s="302"/>
      <c r="E44" s="302"/>
      <c r="H44" s="302"/>
    </row>
    <row r="45" spans="1:11" x14ac:dyDescent="0.25">
      <c r="C45" s="302"/>
      <c r="E45" s="302"/>
      <c r="H45" s="302"/>
    </row>
    <row r="46" spans="1:11" x14ac:dyDescent="0.25">
      <c r="C46" s="302"/>
      <c r="E46" s="302"/>
      <c r="H46" s="302"/>
    </row>
  </sheetData>
  <sheetProtection password="C9A0" sheet="1" objects="1" scenarios="1"/>
  <mergeCells count="5">
    <mergeCell ref="A40:B40"/>
    <mergeCell ref="A4:A12"/>
    <mergeCell ref="A13:A21"/>
    <mergeCell ref="A22:A30"/>
    <mergeCell ref="A31:A39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zoomScaleNormal="100" workbookViewId="0">
      <selection activeCell="I13" sqref="I13"/>
    </sheetView>
  </sheetViews>
  <sheetFormatPr defaultColWidth="9.1796875" defaultRowHeight="10.5" x14ac:dyDescent="0.25"/>
  <cols>
    <col min="1" max="1" width="4.26953125" style="346" customWidth="1"/>
    <col min="2" max="2" width="27.54296875" style="229" customWidth="1"/>
    <col min="3" max="3" width="5.7265625" style="229" customWidth="1"/>
    <col min="4" max="4" width="6.08984375" style="229" customWidth="1"/>
    <col min="5" max="6" width="10.54296875" style="229" customWidth="1"/>
    <col min="7" max="7" width="7.08984375" style="229" customWidth="1"/>
    <col min="8" max="9" width="10.54296875" style="229" customWidth="1"/>
    <col min="10" max="10" width="5.90625" style="229" customWidth="1"/>
    <col min="11" max="11" width="5" style="229" customWidth="1"/>
    <col min="12" max="13" width="10.54296875" style="229" customWidth="1"/>
    <col min="14" max="14" width="6.1796875" style="229" customWidth="1"/>
    <col min="15" max="16" width="10.54296875" style="229" customWidth="1"/>
    <col min="17" max="17" width="10.90625" style="229" customWidth="1"/>
    <col min="18" max="18" width="6.26953125" style="229" customWidth="1"/>
    <col min="19" max="19" width="9" style="229" customWidth="1"/>
    <col min="20" max="20" width="16.81640625" style="229" customWidth="1"/>
    <col min="21" max="16384" width="9.1796875" style="229"/>
  </cols>
  <sheetData>
    <row r="1" spans="1:19" s="220" customFormat="1" ht="15" customHeight="1" x14ac:dyDescent="0.25">
      <c r="A1" s="340"/>
      <c r="B1" s="221"/>
      <c r="G1" s="222"/>
      <c r="S1" s="308" t="s">
        <v>746</v>
      </c>
    </row>
    <row r="2" spans="1:19" s="223" customFormat="1" ht="11" thickBot="1" x14ac:dyDescent="0.4">
      <c r="A2" s="341"/>
      <c r="C2" s="360" t="s">
        <v>0</v>
      </c>
      <c r="D2" s="360" t="s">
        <v>1</v>
      </c>
      <c r="E2" s="360" t="s">
        <v>2</v>
      </c>
      <c r="F2" s="360" t="s">
        <v>3</v>
      </c>
      <c r="G2" s="360" t="s">
        <v>4</v>
      </c>
      <c r="H2" s="360" t="s">
        <v>23</v>
      </c>
      <c r="I2" s="360" t="s">
        <v>22</v>
      </c>
      <c r="J2" s="360" t="s">
        <v>24</v>
      </c>
      <c r="K2" s="360" t="s">
        <v>25</v>
      </c>
      <c r="L2" s="360" t="s">
        <v>26</v>
      </c>
      <c r="M2" s="360" t="s">
        <v>27</v>
      </c>
      <c r="N2" s="360" t="s">
        <v>28</v>
      </c>
      <c r="O2" s="360" t="s">
        <v>29</v>
      </c>
      <c r="P2" s="360" t="s">
        <v>72</v>
      </c>
      <c r="Q2" s="360" t="s">
        <v>73</v>
      </c>
    </row>
    <row r="3" spans="1:19" s="221" customFormat="1" ht="21.5" customHeight="1" thickBot="1" x14ac:dyDescent="0.3">
      <c r="A3" s="342"/>
      <c r="C3" s="880" t="s">
        <v>573</v>
      </c>
      <c r="D3" s="881"/>
      <c r="E3" s="881"/>
      <c r="F3" s="881"/>
      <c r="G3" s="881"/>
      <c r="H3" s="881"/>
      <c r="I3" s="881"/>
      <c r="J3" s="880" t="s">
        <v>747</v>
      </c>
      <c r="K3" s="881"/>
      <c r="L3" s="881"/>
      <c r="M3" s="881"/>
      <c r="N3" s="881"/>
      <c r="O3" s="881"/>
      <c r="P3" s="881"/>
      <c r="Q3" s="372" t="s">
        <v>748</v>
      </c>
    </row>
    <row r="4" spans="1:19" s="226" customFormat="1" ht="11" thickBot="1" x14ac:dyDescent="0.4">
      <c r="A4" s="343"/>
      <c r="C4" s="373"/>
      <c r="D4" s="880" t="s">
        <v>749</v>
      </c>
      <c r="E4" s="881"/>
      <c r="F4" s="881"/>
      <c r="G4" s="881" t="s">
        <v>750</v>
      </c>
      <c r="H4" s="881"/>
      <c r="I4" s="882"/>
      <c r="J4" s="373"/>
      <c r="K4" s="880" t="s">
        <v>749</v>
      </c>
      <c r="L4" s="881"/>
      <c r="M4" s="881"/>
      <c r="N4" s="881" t="s">
        <v>750</v>
      </c>
      <c r="O4" s="881"/>
      <c r="P4" s="881"/>
      <c r="Q4" s="878" t="s">
        <v>751</v>
      </c>
    </row>
    <row r="5" spans="1:19" s="226" customFormat="1" ht="130.5" customHeight="1" thickBot="1" x14ac:dyDescent="0.4">
      <c r="A5" s="343"/>
      <c r="C5" s="373"/>
      <c r="D5" s="223"/>
      <c r="E5" s="335" t="s">
        <v>752</v>
      </c>
      <c r="F5" s="335" t="s">
        <v>753</v>
      </c>
      <c r="G5" s="334"/>
      <c r="H5" s="335" t="s">
        <v>752</v>
      </c>
      <c r="I5" s="335" t="s">
        <v>754</v>
      </c>
      <c r="J5" s="376"/>
      <c r="K5" s="334"/>
      <c r="L5" s="335" t="s">
        <v>752</v>
      </c>
      <c r="M5" s="335" t="s">
        <v>753</v>
      </c>
      <c r="N5" s="334"/>
      <c r="O5" s="335" t="s">
        <v>752</v>
      </c>
      <c r="P5" s="335" t="s">
        <v>754</v>
      </c>
      <c r="Q5" s="879"/>
    </row>
    <row r="6" spans="1:19" s="220" customFormat="1" ht="11" thickBot="1" x14ac:dyDescent="0.3">
      <c r="A6" s="344">
        <v>1</v>
      </c>
      <c r="B6" s="227" t="s">
        <v>755</v>
      </c>
      <c r="C6" s="374">
        <v>15.5</v>
      </c>
      <c r="D6" s="228">
        <v>0.3</v>
      </c>
      <c r="E6" s="228">
        <v>0.3</v>
      </c>
      <c r="F6" s="228">
        <v>0.3</v>
      </c>
      <c r="G6" s="228">
        <v>15.2</v>
      </c>
      <c r="H6" s="228">
        <v>15.2</v>
      </c>
      <c r="I6" s="228">
        <v>0</v>
      </c>
      <c r="J6" s="374">
        <v>-5</v>
      </c>
      <c r="K6" s="228">
        <v>0</v>
      </c>
      <c r="L6" s="228">
        <v>0</v>
      </c>
      <c r="M6" s="228">
        <v>0</v>
      </c>
      <c r="N6" s="228">
        <v>-5</v>
      </c>
      <c r="O6" s="228">
        <v>-5</v>
      </c>
      <c r="P6" s="228">
        <v>0</v>
      </c>
      <c r="Q6" s="377">
        <v>12.8</v>
      </c>
    </row>
    <row r="7" spans="1:19" s="220" customFormat="1" ht="11" thickBot="1" x14ac:dyDescent="0.3">
      <c r="A7" s="344">
        <v>2</v>
      </c>
      <c r="B7" s="227" t="s">
        <v>756</v>
      </c>
      <c r="C7" s="374">
        <v>13.6</v>
      </c>
      <c r="D7" s="228">
        <v>0.3</v>
      </c>
      <c r="E7" s="228">
        <v>0.3</v>
      </c>
      <c r="F7" s="228">
        <v>0.3</v>
      </c>
      <c r="G7" s="228">
        <v>13.3</v>
      </c>
      <c r="H7" s="228">
        <v>13.3</v>
      </c>
      <c r="I7" s="228">
        <v>0</v>
      </c>
      <c r="J7" s="374">
        <v>-5</v>
      </c>
      <c r="K7" s="228">
        <v>0</v>
      </c>
      <c r="L7" s="228">
        <v>0</v>
      </c>
      <c r="M7" s="228">
        <v>0</v>
      </c>
      <c r="N7" s="228">
        <v>-5</v>
      </c>
      <c r="O7" s="228">
        <v>-5</v>
      </c>
      <c r="P7" s="228">
        <v>0</v>
      </c>
      <c r="Q7" s="377">
        <v>12.8</v>
      </c>
    </row>
    <row r="8" spans="1:19" s="220" customFormat="1" ht="21.5" thickBot="1" x14ac:dyDescent="0.3">
      <c r="A8" s="345">
        <v>3</v>
      </c>
      <c r="B8" s="227" t="s">
        <v>757</v>
      </c>
      <c r="C8" s="374">
        <v>8</v>
      </c>
      <c r="D8" s="228">
        <v>0</v>
      </c>
      <c r="E8" s="228">
        <v>0</v>
      </c>
      <c r="F8" s="228">
        <v>0</v>
      </c>
      <c r="G8" s="228">
        <v>8</v>
      </c>
      <c r="H8" s="228">
        <v>8</v>
      </c>
      <c r="I8" s="228">
        <v>0</v>
      </c>
      <c r="J8" s="374">
        <v>-2</v>
      </c>
      <c r="K8" s="228">
        <v>0</v>
      </c>
      <c r="L8" s="228">
        <v>0</v>
      </c>
      <c r="M8" s="228">
        <v>0</v>
      </c>
      <c r="N8" s="228">
        <v>-2</v>
      </c>
      <c r="O8" s="228">
        <v>-2</v>
      </c>
      <c r="P8" s="228">
        <v>0</v>
      </c>
      <c r="Q8" s="377">
        <v>7.8</v>
      </c>
    </row>
    <row r="9" spans="1:19" s="220" customFormat="1" ht="11" thickBot="1" x14ac:dyDescent="0.3">
      <c r="A9" s="344">
        <v>4</v>
      </c>
      <c r="B9" s="227" t="s">
        <v>758</v>
      </c>
      <c r="C9" s="374">
        <v>1.9</v>
      </c>
      <c r="D9" s="228">
        <v>0</v>
      </c>
      <c r="E9" s="228">
        <v>0</v>
      </c>
      <c r="F9" s="228">
        <v>0</v>
      </c>
      <c r="G9" s="228">
        <v>1.9</v>
      </c>
      <c r="H9" s="228">
        <v>1.9</v>
      </c>
      <c r="I9" s="228">
        <v>0</v>
      </c>
      <c r="J9" s="374">
        <v>0</v>
      </c>
      <c r="K9" s="228">
        <v>0</v>
      </c>
      <c r="L9" s="228">
        <v>0</v>
      </c>
      <c r="M9" s="228">
        <v>0</v>
      </c>
      <c r="N9" s="228">
        <v>0</v>
      </c>
      <c r="O9" s="228">
        <v>0</v>
      </c>
      <c r="P9" s="228">
        <v>0</v>
      </c>
      <c r="Q9" s="377">
        <v>0</v>
      </c>
    </row>
    <row r="10" spans="1:19" s="220" customFormat="1" ht="11" thickBot="1" x14ac:dyDescent="0.3">
      <c r="A10" s="345">
        <v>5</v>
      </c>
      <c r="B10" s="227" t="s">
        <v>759</v>
      </c>
      <c r="C10" s="374">
        <v>1.9</v>
      </c>
      <c r="D10" s="228">
        <v>0</v>
      </c>
      <c r="E10" s="228">
        <v>0</v>
      </c>
      <c r="F10" s="228">
        <v>0</v>
      </c>
      <c r="G10" s="228">
        <v>1.9</v>
      </c>
      <c r="H10" s="228">
        <v>1.9</v>
      </c>
      <c r="I10" s="228">
        <v>0</v>
      </c>
      <c r="J10" s="374">
        <v>0</v>
      </c>
      <c r="K10" s="228">
        <v>0</v>
      </c>
      <c r="L10" s="228">
        <v>0</v>
      </c>
      <c r="M10" s="228">
        <v>0</v>
      </c>
      <c r="N10" s="228">
        <v>0</v>
      </c>
      <c r="O10" s="228">
        <v>0</v>
      </c>
      <c r="P10" s="228">
        <v>0</v>
      </c>
      <c r="Q10" s="377">
        <v>0</v>
      </c>
    </row>
    <row r="11" spans="1:19" s="220" customFormat="1" ht="21.5" thickBot="1" x14ac:dyDescent="0.3">
      <c r="A11" s="345">
        <v>6</v>
      </c>
      <c r="B11" s="227" t="s">
        <v>760</v>
      </c>
      <c r="C11" s="375">
        <v>1.9</v>
      </c>
      <c r="D11" s="228">
        <v>0</v>
      </c>
      <c r="E11" s="228">
        <v>0</v>
      </c>
      <c r="F11" s="228">
        <v>0</v>
      </c>
      <c r="G11" s="228">
        <v>1.9</v>
      </c>
      <c r="H11" s="228">
        <v>1.9</v>
      </c>
      <c r="I11" s="228">
        <v>0</v>
      </c>
      <c r="J11" s="375">
        <v>0</v>
      </c>
      <c r="K11" s="228">
        <v>0</v>
      </c>
      <c r="L11" s="228">
        <v>0</v>
      </c>
      <c r="M11" s="228">
        <v>0</v>
      </c>
      <c r="N11" s="228">
        <v>0</v>
      </c>
      <c r="O11" s="228">
        <v>0</v>
      </c>
      <c r="P11" s="228">
        <v>0</v>
      </c>
      <c r="Q11" s="378">
        <v>0</v>
      </c>
    </row>
  </sheetData>
  <sheetProtection password="C9A0" sheet="1" objects="1" scenarios="1"/>
  <mergeCells count="7">
    <mergeCell ref="Q4:Q5"/>
    <mergeCell ref="C3:I3"/>
    <mergeCell ref="J3:P3"/>
    <mergeCell ref="D4:F4"/>
    <mergeCell ref="G4:I4"/>
    <mergeCell ref="K4:M4"/>
    <mergeCell ref="N4:P4"/>
  </mergeCells>
  <hyperlinks>
    <hyperlink ref="S1" location="'Spis treści'!A1" display="Spis treści"/>
  </hyperlinks>
  <pageMargins left="0.7" right="0.7" top="0.75" bottom="0.75" header="0.3" footer="0.3"/>
  <pageSetup paperSize="9" orientation="portrait" horizontalDpi="90" verticalDpi="9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zoomScaleNormal="100" workbookViewId="0">
      <selection activeCell="M22" sqref="M22"/>
    </sheetView>
  </sheetViews>
  <sheetFormatPr defaultColWidth="9.1796875" defaultRowHeight="10.5" x14ac:dyDescent="0.25"/>
  <cols>
    <col min="1" max="1" width="4.26953125" style="346" customWidth="1"/>
    <col min="2" max="2" width="44" style="229" customWidth="1"/>
    <col min="3" max="3" width="10.6328125" style="229" customWidth="1"/>
    <col min="4" max="11" width="9.36328125" style="229" customWidth="1"/>
    <col min="12" max="16384" width="9.1796875" style="229"/>
  </cols>
  <sheetData>
    <row r="1" spans="1:13" ht="16" customHeight="1" x14ac:dyDescent="0.25">
      <c r="A1" s="340"/>
      <c r="B1" s="221"/>
      <c r="C1" s="220"/>
      <c r="D1" s="220"/>
      <c r="E1" s="220"/>
      <c r="F1" s="220"/>
      <c r="G1" s="222"/>
      <c r="H1" s="220"/>
      <c r="I1" s="220"/>
      <c r="J1" s="220"/>
      <c r="K1" s="220"/>
      <c r="L1" s="220"/>
      <c r="M1" s="308" t="s">
        <v>746</v>
      </c>
    </row>
    <row r="2" spans="1:13" ht="11" thickBot="1" x14ac:dyDescent="0.3">
      <c r="A2" s="347"/>
      <c r="B2" s="230"/>
      <c r="C2" s="224" t="s">
        <v>0</v>
      </c>
      <c r="D2" s="224" t="s">
        <v>1</v>
      </c>
      <c r="E2" s="224" t="s">
        <v>2</v>
      </c>
      <c r="F2" s="224" t="s">
        <v>3</v>
      </c>
      <c r="G2" s="224" t="s">
        <v>4</v>
      </c>
      <c r="H2" s="224" t="s">
        <v>23</v>
      </c>
      <c r="I2" s="224" t="s">
        <v>22</v>
      </c>
      <c r="J2" s="224" t="s">
        <v>24</v>
      </c>
      <c r="K2" s="224" t="s">
        <v>25</v>
      </c>
      <c r="L2" s="230"/>
      <c r="M2" s="230"/>
    </row>
    <row r="3" spans="1:13" ht="11" thickBot="1" x14ac:dyDescent="0.3">
      <c r="A3" s="347"/>
      <c r="B3" s="231"/>
      <c r="C3" s="883" t="s">
        <v>628</v>
      </c>
      <c r="D3" s="886" t="s">
        <v>573</v>
      </c>
      <c r="E3" s="886"/>
      <c r="F3" s="886"/>
      <c r="G3" s="886"/>
      <c r="H3" s="886"/>
      <c r="I3" s="886"/>
      <c r="J3" s="886"/>
      <c r="K3" s="886"/>
      <c r="L3" s="231"/>
      <c r="M3" s="231"/>
    </row>
    <row r="4" spans="1:13" ht="11" thickBot="1" x14ac:dyDescent="0.3">
      <c r="A4" s="347"/>
      <c r="B4" s="231"/>
      <c r="C4" s="884"/>
      <c r="D4" s="230"/>
      <c r="E4" s="887" t="s">
        <v>761</v>
      </c>
      <c r="F4" s="887" t="s">
        <v>762</v>
      </c>
      <c r="G4" s="889" t="s">
        <v>763</v>
      </c>
      <c r="H4" s="889"/>
      <c r="I4" s="889"/>
      <c r="J4" s="889"/>
      <c r="K4" s="889"/>
      <c r="L4" s="231"/>
      <c r="M4" s="231"/>
    </row>
    <row r="5" spans="1:13" ht="21.5" thickBot="1" x14ac:dyDescent="0.3">
      <c r="A5" s="347"/>
      <c r="B5" s="230"/>
      <c r="C5" s="885"/>
      <c r="D5" s="230"/>
      <c r="E5" s="888"/>
      <c r="F5" s="888"/>
      <c r="G5" s="225" t="s">
        <v>764</v>
      </c>
      <c r="H5" s="225" t="s">
        <v>765</v>
      </c>
      <c r="I5" s="225" t="s">
        <v>766</v>
      </c>
      <c r="J5" s="225" t="s">
        <v>767</v>
      </c>
      <c r="K5" s="225" t="s">
        <v>768</v>
      </c>
      <c r="L5" s="230"/>
      <c r="M5" s="230"/>
    </row>
    <row r="6" spans="1:13" ht="11" thickBot="1" x14ac:dyDescent="0.3">
      <c r="A6" s="344">
        <v>1</v>
      </c>
      <c r="B6" s="227" t="s">
        <v>769</v>
      </c>
      <c r="C6" s="232">
        <v>44962</v>
      </c>
      <c r="D6" s="228">
        <v>6930.3</v>
      </c>
      <c r="E6" s="233"/>
      <c r="F6" s="233"/>
      <c r="G6" s="233"/>
      <c r="H6" s="233"/>
      <c r="I6" s="233"/>
      <c r="J6" s="233"/>
      <c r="K6" s="233"/>
      <c r="L6" s="220"/>
      <c r="M6" s="220"/>
    </row>
    <row r="7" spans="1:13" ht="11" thickBot="1" x14ac:dyDescent="0.3">
      <c r="A7" s="344">
        <v>2</v>
      </c>
      <c r="B7" s="227" t="s">
        <v>770</v>
      </c>
      <c r="C7" s="232">
        <v>43954</v>
      </c>
      <c r="D7" s="228">
        <v>6742.1</v>
      </c>
      <c r="E7" s="228">
        <v>254.7</v>
      </c>
      <c r="F7" s="228">
        <v>6726.6</v>
      </c>
      <c r="G7" s="228">
        <v>13.6</v>
      </c>
      <c r="H7" s="228">
        <v>1.9</v>
      </c>
      <c r="I7" s="228">
        <v>0</v>
      </c>
      <c r="J7" s="228">
        <v>0</v>
      </c>
      <c r="K7" s="228">
        <v>0</v>
      </c>
      <c r="L7" s="234"/>
      <c r="M7" s="220"/>
    </row>
    <row r="8" spans="1:13" ht="11" thickBot="1" x14ac:dyDescent="0.3">
      <c r="A8" s="344">
        <v>3</v>
      </c>
      <c r="B8" s="227" t="s">
        <v>756</v>
      </c>
      <c r="C8" s="233"/>
      <c r="D8" s="228">
        <v>3528.9</v>
      </c>
      <c r="E8" s="228">
        <v>254.7</v>
      </c>
      <c r="F8" s="228">
        <v>3515.2</v>
      </c>
      <c r="G8" s="228">
        <v>13.6</v>
      </c>
      <c r="H8" s="228">
        <v>0</v>
      </c>
      <c r="I8" s="228">
        <v>0</v>
      </c>
      <c r="J8" s="228">
        <v>0</v>
      </c>
      <c r="K8" s="228">
        <v>0</v>
      </c>
      <c r="L8" s="234"/>
      <c r="M8" s="220"/>
    </row>
    <row r="9" spans="1:13" ht="21.5" thickBot="1" x14ac:dyDescent="0.3">
      <c r="A9" s="345">
        <v>4</v>
      </c>
      <c r="B9" s="227" t="s">
        <v>757</v>
      </c>
      <c r="C9" s="233"/>
      <c r="D9" s="228">
        <v>1891.8</v>
      </c>
      <c r="E9" s="228">
        <v>163.4</v>
      </c>
      <c r="F9" s="228">
        <v>1883.8</v>
      </c>
      <c r="G9" s="228">
        <v>8</v>
      </c>
      <c r="H9" s="228">
        <v>0</v>
      </c>
      <c r="I9" s="228">
        <v>0</v>
      </c>
      <c r="J9" s="228">
        <v>0</v>
      </c>
      <c r="K9" s="228">
        <v>0</v>
      </c>
      <c r="L9" s="234"/>
      <c r="M9" s="220"/>
    </row>
    <row r="10" spans="1:13" ht="11" thickBot="1" x14ac:dyDescent="0.3">
      <c r="A10" s="344">
        <v>5</v>
      </c>
      <c r="B10" s="227" t="s">
        <v>758</v>
      </c>
      <c r="C10" s="233"/>
      <c r="D10" s="228">
        <v>3211.3</v>
      </c>
      <c r="E10" s="228">
        <v>0</v>
      </c>
      <c r="F10" s="228">
        <v>3209.4</v>
      </c>
      <c r="G10" s="228">
        <v>0</v>
      </c>
      <c r="H10" s="228">
        <v>1.9</v>
      </c>
      <c r="I10" s="228">
        <v>0</v>
      </c>
      <c r="J10" s="228">
        <v>0</v>
      </c>
      <c r="K10" s="228">
        <v>0</v>
      </c>
      <c r="L10" s="234"/>
      <c r="M10" s="220"/>
    </row>
    <row r="11" spans="1:13" ht="11" thickBot="1" x14ac:dyDescent="0.3">
      <c r="A11" s="345">
        <v>6</v>
      </c>
      <c r="B11" s="227" t="s">
        <v>759</v>
      </c>
      <c r="C11" s="233"/>
      <c r="D11" s="228">
        <v>2346.5</v>
      </c>
      <c r="E11" s="228">
        <v>0</v>
      </c>
      <c r="F11" s="228">
        <v>2344.6</v>
      </c>
      <c r="G11" s="228">
        <v>0</v>
      </c>
      <c r="H11" s="228">
        <v>1.9</v>
      </c>
      <c r="I11" s="228">
        <v>0</v>
      </c>
      <c r="J11" s="228">
        <v>0</v>
      </c>
      <c r="K11" s="228">
        <v>0</v>
      </c>
      <c r="L11" s="234"/>
      <c r="M11" s="220"/>
    </row>
    <row r="12" spans="1:13" ht="21.5" thickBot="1" x14ac:dyDescent="0.3">
      <c r="A12" s="345">
        <v>7</v>
      </c>
      <c r="B12" s="227" t="s">
        <v>760</v>
      </c>
      <c r="C12" s="233"/>
      <c r="D12" s="228">
        <v>2061.3000000000002</v>
      </c>
      <c r="E12" s="228">
        <v>0</v>
      </c>
      <c r="F12" s="228">
        <v>2059.4</v>
      </c>
      <c r="G12" s="228">
        <v>0</v>
      </c>
      <c r="H12" s="228">
        <v>1.9</v>
      </c>
      <c r="I12" s="228">
        <v>0</v>
      </c>
      <c r="J12" s="228">
        <v>0</v>
      </c>
      <c r="K12" s="228">
        <v>0</v>
      </c>
      <c r="L12" s="234"/>
      <c r="M12" s="220"/>
    </row>
    <row r="13" spans="1:13" x14ac:dyDescent="0.25">
      <c r="A13" s="340"/>
      <c r="B13" s="221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</row>
  </sheetData>
  <sheetProtection password="C9A0" sheet="1" objects="1" scenarios="1"/>
  <mergeCells count="5">
    <mergeCell ref="C3:C5"/>
    <mergeCell ref="D3:K3"/>
    <mergeCell ref="E4:E5"/>
    <mergeCell ref="F4:F5"/>
    <mergeCell ref="G4:K4"/>
  </mergeCells>
  <hyperlinks>
    <hyperlink ref="M1" location="'Spis treści'!A1" display="Spis treści"/>
  </hyperlinks>
  <pageMargins left="0.7" right="0.7" top="0.75" bottom="0.75" header="0.3" footer="0.3"/>
  <pageSetup paperSize="9" orientation="portrait" verticalDpi="9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showGridLines="0" zoomScaleNormal="100" workbookViewId="0">
      <selection activeCell="H13" sqref="H13"/>
    </sheetView>
  </sheetViews>
  <sheetFormatPr defaultColWidth="9.1796875" defaultRowHeight="15" customHeight="1" x14ac:dyDescent="0.25"/>
  <cols>
    <col min="1" max="1" width="2.90625" style="348" customWidth="1"/>
    <col min="2" max="2" width="28.1796875" style="235" customWidth="1"/>
    <col min="3" max="6" width="16.26953125" style="235" customWidth="1"/>
    <col min="7" max="7" width="8.453125" style="235" customWidth="1"/>
    <col min="8" max="16384" width="9.1796875" style="235"/>
  </cols>
  <sheetData>
    <row r="1" spans="1:9" ht="15" customHeight="1" x14ac:dyDescent="0.25">
      <c r="A1" s="340"/>
      <c r="B1" s="221"/>
      <c r="C1" s="220"/>
      <c r="D1" s="220"/>
      <c r="E1" s="220"/>
      <c r="F1" s="220"/>
      <c r="G1" s="220"/>
      <c r="H1" s="308" t="s">
        <v>746</v>
      </c>
      <c r="I1" s="220"/>
    </row>
    <row r="2" spans="1:9" ht="21" customHeight="1" thickBot="1" x14ac:dyDescent="0.3">
      <c r="A2" s="347"/>
      <c r="B2" s="230"/>
      <c r="C2" s="349" t="s">
        <v>0</v>
      </c>
      <c r="D2" s="349" t="s">
        <v>1</v>
      </c>
      <c r="E2" s="349" t="s">
        <v>2</v>
      </c>
      <c r="F2" s="349" t="s">
        <v>3</v>
      </c>
      <c r="G2" s="230"/>
      <c r="H2" s="230"/>
      <c r="I2" s="230"/>
    </row>
    <row r="3" spans="1:9" ht="24.5" customHeight="1" thickBot="1" x14ac:dyDescent="0.3">
      <c r="A3" s="347"/>
      <c r="B3" s="231"/>
      <c r="C3" s="883" t="s">
        <v>573</v>
      </c>
      <c r="D3" s="883"/>
      <c r="E3" s="360" t="s">
        <v>771</v>
      </c>
      <c r="F3" s="236" t="s">
        <v>573</v>
      </c>
      <c r="G3" s="231"/>
      <c r="H3" s="231"/>
      <c r="I3" s="231"/>
    </row>
    <row r="4" spans="1:9" ht="32" thickBot="1" x14ac:dyDescent="0.3">
      <c r="A4" s="347"/>
      <c r="B4" s="231"/>
      <c r="C4" s="231"/>
      <c r="D4" s="225" t="s">
        <v>772</v>
      </c>
      <c r="E4" s="237" t="s">
        <v>773</v>
      </c>
      <c r="F4" s="237" t="s">
        <v>751</v>
      </c>
      <c r="G4" s="231"/>
      <c r="H4" s="231"/>
      <c r="I4" s="231"/>
    </row>
    <row r="5" spans="1:9" ht="21.5" customHeight="1" thickBot="1" x14ac:dyDescent="0.3">
      <c r="A5" s="344">
        <v>1</v>
      </c>
      <c r="B5" s="238" t="s">
        <v>774</v>
      </c>
      <c r="C5" s="228">
        <v>6709.6</v>
      </c>
      <c r="D5" s="228">
        <v>103.3</v>
      </c>
      <c r="E5" s="228">
        <v>5531.2</v>
      </c>
      <c r="F5" s="228">
        <v>81.900000000000006</v>
      </c>
      <c r="G5" s="220"/>
      <c r="H5" s="220"/>
      <c r="I5" s="220"/>
    </row>
    <row r="6" spans="1:9" ht="15" customHeight="1" thickBot="1" x14ac:dyDescent="0.3">
      <c r="A6" s="344">
        <v>2</v>
      </c>
      <c r="B6" s="227" t="s">
        <v>756</v>
      </c>
      <c r="C6" s="228">
        <v>811.8</v>
      </c>
      <c r="D6" s="233" t="s">
        <v>1064</v>
      </c>
      <c r="E6" s="233" t="s">
        <v>1064</v>
      </c>
      <c r="F6" s="228">
        <v>25.5</v>
      </c>
      <c r="G6" s="220"/>
      <c r="H6" s="220"/>
      <c r="I6" s="220"/>
    </row>
    <row r="7" spans="1:9" ht="21.5" thickBot="1" x14ac:dyDescent="0.3">
      <c r="A7" s="344">
        <v>3</v>
      </c>
      <c r="B7" s="227" t="s">
        <v>757</v>
      </c>
      <c r="C7" s="228">
        <v>54.5</v>
      </c>
      <c r="D7" s="233" t="s">
        <v>1064</v>
      </c>
      <c r="E7" s="233" t="s">
        <v>1064</v>
      </c>
      <c r="F7" s="228">
        <v>0</v>
      </c>
      <c r="G7" s="220"/>
      <c r="H7" s="220"/>
      <c r="I7" s="220"/>
    </row>
    <row r="8" spans="1:9" ht="15" customHeight="1" thickBot="1" x14ac:dyDescent="0.3">
      <c r="A8" s="344">
        <v>4</v>
      </c>
      <c r="B8" s="227" t="s">
        <v>758</v>
      </c>
      <c r="C8" s="228">
        <v>5897.8</v>
      </c>
      <c r="D8" s="228">
        <v>99.2</v>
      </c>
      <c r="E8" s="228">
        <v>4871.8</v>
      </c>
      <c r="F8" s="228">
        <v>56.4</v>
      </c>
      <c r="G8" s="220"/>
      <c r="H8" s="220"/>
      <c r="I8" s="220"/>
    </row>
    <row r="9" spans="1:9" ht="15" customHeight="1" thickBot="1" x14ac:dyDescent="0.3">
      <c r="A9" s="344">
        <v>5</v>
      </c>
      <c r="B9" s="227" t="s">
        <v>759</v>
      </c>
      <c r="C9" s="228">
        <v>5897.8</v>
      </c>
      <c r="D9" s="233" t="s">
        <v>1064</v>
      </c>
      <c r="E9" s="233" t="s">
        <v>1064</v>
      </c>
      <c r="F9" s="228">
        <v>56.4</v>
      </c>
      <c r="G9" s="220"/>
      <c r="H9" s="220"/>
      <c r="I9" s="220"/>
    </row>
    <row r="10" spans="1:9" ht="21.5" thickBot="1" x14ac:dyDescent="0.3">
      <c r="A10" s="344">
        <v>6</v>
      </c>
      <c r="B10" s="227" t="s">
        <v>760</v>
      </c>
      <c r="C10" s="228">
        <v>2544.3000000000002</v>
      </c>
      <c r="D10" s="233" t="s">
        <v>1064</v>
      </c>
      <c r="E10" s="233" t="s">
        <v>1064</v>
      </c>
      <c r="F10" s="228">
        <v>22</v>
      </c>
      <c r="G10" s="220"/>
      <c r="H10" s="220"/>
      <c r="I10" s="220"/>
    </row>
    <row r="11" spans="1:9" ht="15" customHeight="1" x14ac:dyDescent="0.25">
      <c r="A11" s="340"/>
      <c r="B11" s="221"/>
      <c r="C11" s="220"/>
      <c r="D11" s="220"/>
      <c r="E11" s="220"/>
      <c r="F11" s="220"/>
      <c r="G11" s="220"/>
      <c r="H11" s="220"/>
      <c r="I11" s="220"/>
    </row>
  </sheetData>
  <sheetProtection password="C9A0" sheet="1" objects="1" scenarios="1"/>
  <mergeCells count="1">
    <mergeCell ref="C3:D3"/>
  </mergeCells>
  <hyperlinks>
    <hyperlink ref="H1" location="'Spis treści'!A1" display="Spis treści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cellComments="asDisplayed" r:id="rId1"/>
  <headerFooter scaleWithDoc="0" alignWithMargins="0">
    <oddHeader>&amp;CEN
ANNEX IV</oddHeader>
    <oddFooter>&amp;C&amp;P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workbookViewId="0">
      <selection activeCell="M28" sqref="M28"/>
    </sheetView>
  </sheetViews>
  <sheetFormatPr defaultRowHeight="14.5" x14ac:dyDescent="0.35"/>
  <cols>
    <col min="1" max="1" width="7.26953125" customWidth="1"/>
    <col min="2" max="2" width="11.6328125" customWidth="1"/>
    <col min="3" max="3" width="52.6328125" customWidth="1"/>
    <col min="4" max="7" width="13.08984375" customWidth="1"/>
  </cols>
  <sheetData>
    <row r="1" spans="1:12" s="70" customFormat="1" ht="10.5" x14ac:dyDescent="0.25">
      <c r="A1" s="762" t="s">
        <v>973</v>
      </c>
      <c r="B1" s="762"/>
      <c r="C1" s="762"/>
      <c r="D1" s="762"/>
      <c r="E1" s="762"/>
      <c r="F1" s="762"/>
      <c r="G1" s="762"/>
      <c r="I1" s="308" t="s">
        <v>746</v>
      </c>
    </row>
    <row r="2" spans="1:12" s="70" customFormat="1" ht="11" thickBot="1" x14ac:dyDescent="0.3">
      <c r="A2" s="560"/>
      <c r="B2" s="560"/>
      <c r="C2" s="15"/>
      <c r="D2" s="316" t="s">
        <v>0</v>
      </c>
      <c r="E2" s="187" t="s">
        <v>1</v>
      </c>
      <c r="F2" s="187" t="s">
        <v>2</v>
      </c>
      <c r="G2" s="187" t="s">
        <v>3</v>
      </c>
    </row>
    <row r="3" spans="1:12" s="70" customFormat="1" ht="32" thickBot="1" x14ac:dyDescent="0.3">
      <c r="A3" s="561"/>
      <c r="B3" s="561"/>
      <c r="C3" s="562"/>
      <c r="D3" s="563" t="s">
        <v>1104</v>
      </c>
      <c r="E3" s="563" t="s">
        <v>975</v>
      </c>
      <c r="F3" s="563" t="s">
        <v>976</v>
      </c>
      <c r="G3" s="564" t="s">
        <v>977</v>
      </c>
    </row>
    <row r="4" spans="1:12" s="70" customFormat="1" ht="11" thickBot="1" x14ac:dyDescent="0.3">
      <c r="A4" s="174">
        <v>1</v>
      </c>
      <c r="B4" s="890" t="s">
        <v>978</v>
      </c>
      <c r="C4" s="175" t="s">
        <v>979</v>
      </c>
      <c r="D4" s="740">
        <v>10</v>
      </c>
      <c r="E4" s="740">
        <v>9</v>
      </c>
      <c r="F4" s="740">
        <v>54</v>
      </c>
      <c r="G4" s="740">
        <v>54</v>
      </c>
    </row>
    <row r="5" spans="1:12" s="70" customFormat="1" ht="11" thickBot="1" x14ac:dyDescent="0.3">
      <c r="A5" s="174">
        <v>2</v>
      </c>
      <c r="B5" s="891"/>
      <c r="C5" s="91" t="s">
        <v>980</v>
      </c>
      <c r="D5" s="740">
        <v>0.8</v>
      </c>
      <c r="E5" s="740">
        <v>12.1</v>
      </c>
      <c r="F5" s="740">
        <v>24.8</v>
      </c>
      <c r="G5" s="740">
        <v>19.2</v>
      </c>
      <c r="H5" s="323"/>
      <c r="I5" s="323"/>
      <c r="J5" s="323"/>
      <c r="K5" s="323"/>
    </row>
    <row r="6" spans="1:12" s="70" customFormat="1" ht="11" thickBot="1" x14ac:dyDescent="0.3">
      <c r="A6" s="174">
        <v>3</v>
      </c>
      <c r="B6" s="891"/>
      <c r="C6" s="87" t="s">
        <v>981</v>
      </c>
      <c r="D6" s="314">
        <v>0.8</v>
      </c>
      <c r="E6" s="741">
        <v>12</v>
      </c>
      <c r="F6" s="314">
        <v>23.9</v>
      </c>
      <c r="G6" s="314">
        <v>18.3</v>
      </c>
    </row>
    <row r="7" spans="1:12" s="70" customFormat="1" ht="11" thickBot="1" x14ac:dyDescent="0.3">
      <c r="A7" s="174">
        <v>4</v>
      </c>
      <c r="B7" s="891"/>
      <c r="C7" s="92" t="s">
        <v>982</v>
      </c>
      <c r="D7" s="559"/>
      <c r="E7" s="559"/>
      <c r="F7" s="559"/>
      <c r="G7" s="559"/>
    </row>
    <row r="8" spans="1:12" s="70" customFormat="1" ht="11" thickBot="1" x14ac:dyDescent="0.3">
      <c r="A8" s="560" t="s">
        <v>186</v>
      </c>
      <c r="B8" s="891"/>
      <c r="C8" s="15" t="s">
        <v>983</v>
      </c>
      <c r="D8" s="742">
        <v>0</v>
      </c>
      <c r="E8" s="742">
        <v>0</v>
      </c>
      <c r="F8" s="742">
        <v>0</v>
      </c>
      <c r="G8" s="742">
        <v>0</v>
      </c>
    </row>
    <row r="9" spans="1:12" s="70" customFormat="1" ht="11" thickBot="1" x14ac:dyDescent="0.3">
      <c r="A9" s="174">
        <v>5</v>
      </c>
      <c r="B9" s="891"/>
      <c r="C9" s="87" t="s">
        <v>984</v>
      </c>
      <c r="D9" s="742">
        <v>0</v>
      </c>
      <c r="E9" s="742">
        <v>0</v>
      </c>
      <c r="F9" s="742">
        <v>0</v>
      </c>
      <c r="G9" s="742">
        <v>0</v>
      </c>
    </row>
    <row r="10" spans="1:12" s="70" customFormat="1" ht="11" thickBot="1" x14ac:dyDescent="0.3">
      <c r="A10" s="174" t="s">
        <v>985</v>
      </c>
      <c r="B10" s="891"/>
      <c r="C10" s="87" t="s">
        <v>986</v>
      </c>
      <c r="D10" s="742">
        <v>0</v>
      </c>
      <c r="E10" s="742">
        <v>0</v>
      </c>
      <c r="F10" s="742">
        <v>0</v>
      </c>
      <c r="G10" s="742">
        <v>0</v>
      </c>
    </row>
    <row r="11" spans="1:12" s="70" customFormat="1" ht="11" thickBot="1" x14ac:dyDescent="0.3">
      <c r="A11" s="560">
        <v>6</v>
      </c>
      <c r="B11" s="891"/>
      <c r="C11" s="15" t="s">
        <v>982</v>
      </c>
      <c r="D11" s="565"/>
      <c r="E11" s="565"/>
      <c r="F11" s="565"/>
      <c r="G11" s="565"/>
    </row>
    <row r="12" spans="1:12" s="70" customFormat="1" ht="11" thickBot="1" x14ac:dyDescent="0.3">
      <c r="A12" s="174">
        <v>7</v>
      </c>
      <c r="B12" s="891"/>
      <c r="C12" s="87" t="s">
        <v>987</v>
      </c>
      <c r="D12" s="742">
        <v>0</v>
      </c>
      <c r="E12" s="314">
        <v>0.1</v>
      </c>
      <c r="F12" s="314">
        <v>0.9</v>
      </c>
      <c r="G12" s="314">
        <v>0.9</v>
      </c>
    </row>
    <row r="13" spans="1:12" s="70" customFormat="1" ht="11" thickBot="1" x14ac:dyDescent="0.3">
      <c r="A13" s="174">
        <v>8</v>
      </c>
      <c r="B13" s="892"/>
      <c r="C13" s="87" t="s">
        <v>982</v>
      </c>
      <c r="D13" s="559"/>
      <c r="E13" s="559"/>
      <c r="F13" s="559"/>
      <c r="G13" s="559"/>
    </row>
    <row r="14" spans="1:12" s="70" customFormat="1" ht="11" thickBot="1" x14ac:dyDescent="0.3">
      <c r="A14" s="174">
        <v>9</v>
      </c>
      <c r="B14" s="890" t="s">
        <v>988</v>
      </c>
      <c r="C14" s="91" t="s">
        <v>979</v>
      </c>
      <c r="D14" s="740">
        <v>10</v>
      </c>
      <c r="E14" s="740">
        <v>9</v>
      </c>
      <c r="F14" s="740">
        <v>54</v>
      </c>
      <c r="G14" s="740">
        <v>54</v>
      </c>
    </row>
    <row r="15" spans="1:12" s="70" customFormat="1" ht="11" thickBot="1" x14ac:dyDescent="0.3">
      <c r="A15" s="174">
        <v>10</v>
      </c>
      <c r="B15" s="891"/>
      <c r="C15" s="91" t="s">
        <v>989</v>
      </c>
      <c r="D15" s="742">
        <v>0</v>
      </c>
      <c r="E15" s="740">
        <v>9.1999999999999993</v>
      </c>
      <c r="F15" s="740">
        <v>11.6</v>
      </c>
      <c r="G15" s="740">
        <v>8.1999999999999993</v>
      </c>
      <c r="H15" s="323"/>
      <c r="I15" s="323"/>
      <c r="J15" s="323"/>
      <c r="K15" s="323"/>
      <c r="L15" s="323"/>
    </row>
    <row r="16" spans="1:12" s="70" customFormat="1" ht="11" thickBot="1" x14ac:dyDescent="0.3">
      <c r="A16" s="174">
        <v>11</v>
      </c>
      <c r="B16" s="891"/>
      <c r="C16" s="87" t="s">
        <v>981</v>
      </c>
      <c r="D16" s="742">
        <v>0</v>
      </c>
      <c r="E16" s="314">
        <v>4.5999999999999996</v>
      </c>
      <c r="F16" s="314">
        <v>5.8</v>
      </c>
      <c r="G16" s="314">
        <v>4.0999999999999996</v>
      </c>
    </row>
    <row r="17" spans="1:7" s="70" customFormat="1" ht="11" thickBot="1" x14ac:dyDescent="0.3">
      <c r="A17" s="174">
        <v>12</v>
      </c>
      <c r="B17" s="891"/>
      <c r="C17" s="92" t="s">
        <v>990</v>
      </c>
      <c r="D17" s="742">
        <v>0</v>
      </c>
      <c r="E17" s="314">
        <v>2.1</v>
      </c>
      <c r="F17" s="314">
        <v>2.2999999999999998</v>
      </c>
      <c r="G17" s="314">
        <v>1.6</v>
      </c>
    </row>
    <row r="18" spans="1:7" s="70" customFormat="1" ht="11" thickBot="1" x14ac:dyDescent="0.3">
      <c r="A18" s="174" t="s">
        <v>991</v>
      </c>
      <c r="B18" s="891"/>
      <c r="C18" s="92" t="s">
        <v>983</v>
      </c>
      <c r="D18" s="742">
        <v>0</v>
      </c>
      <c r="E18" s="742">
        <v>0</v>
      </c>
      <c r="F18" s="742">
        <v>0</v>
      </c>
      <c r="G18" s="742">
        <v>0</v>
      </c>
    </row>
    <row r="19" spans="1:7" s="70" customFormat="1" ht="11" thickBot="1" x14ac:dyDescent="0.3">
      <c r="A19" s="174" t="s">
        <v>992</v>
      </c>
      <c r="B19" s="891"/>
      <c r="C19" s="92" t="s">
        <v>990</v>
      </c>
      <c r="D19" s="742">
        <v>0</v>
      </c>
      <c r="E19" s="742">
        <v>0</v>
      </c>
      <c r="F19" s="742">
        <v>0</v>
      </c>
      <c r="G19" s="742">
        <v>0</v>
      </c>
    </row>
    <row r="20" spans="1:7" ht="15" thickBot="1" x14ac:dyDescent="0.4">
      <c r="A20" s="174" t="s">
        <v>993</v>
      </c>
      <c r="B20" s="891"/>
      <c r="C20" s="92" t="s">
        <v>984</v>
      </c>
      <c r="D20" s="742">
        <v>0</v>
      </c>
      <c r="E20" s="314">
        <v>4.5999999999999996</v>
      </c>
      <c r="F20" s="314">
        <v>5.6</v>
      </c>
      <c r="G20" s="314">
        <v>3.7</v>
      </c>
    </row>
    <row r="21" spans="1:7" ht="13" customHeight="1" thickBot="1" x14ac:dyDescent="0.4">
      <c r="A21" s="174" t="s">
        <v>994</v>
      </c>
      <c r="B21" s="891"/>
      <c r="C21" s="92" t="s">
        <v>990</v>
      </c>
      <c r="D21" s="742">
        <v>0</v>
      </c>
      <c r="E21" s="314">
        <v>2.1</v>
      </c>
      <c r="F21" s="314">
        <v>2.2000000000000002</v>
      </c>
      <c r="G21" s="314">
        <v>1.5</v>
      </c>
    </row>
    <row r="22" spans="1:7" ht="12.5" customHeight="1" thickBot="1" x14ac:dyDescent="0.4">
      <c r="A22" s="174" t="s">
        <v>995</v>
      </c>
      <c r="B22" s="891"/>
      <c r="C22" s="92" t="s">
        <v>986</v>
      </c>
      <c r="D22" s="742">
        <v>0</v>
      </c>
      <c r="E22" s="742">
        <v>0</v>
      </c>
      <c r="F22" s="314">
        <v>0.2</v>
      </c>
      <c r="G22" s="314">
        <v>0.4</v>
      </c>
    </row>
    <row r="23" spans="1:7" ht="13.5" customHeight="1" thickBot="1" x14ac:dyDescent="0.4">
      <c r="A23" s="174" t="s">
        <v>996</v>
      </c>
      <c r="B23" s="891"/>
      <c r="C23" s="92" t="s">
        <v>990</v>
      </c>
      <c r="D23" s="742">
        <v>0</v>
      </c>
      <c r="E23" s="742">
        <v>0</v>
      </c>
      <c r="F23" s="742">
        <v>0</v>
      </c>
      <c r="G23" s="742">
        <v>0</v>
      </c>
    </row>
    <row r="24" spans="1:7" ht="12.5" customHeight="1" thickBot="1" x14ac:dyDescent="0.4">
      <c r="A24" s="174">
        <v>15</v>
      </c>
      <c r="B24" s="891"/>
      <c r="C24" s="92" t="s">
        <v>987</v>
      </c>
      <c r="D24" s="742">
        <v>0</v>
      </c>
      <c r="E24" s="742">
        <v>0</v>
      </c>
      <c r="F24" s="742">
        <v>0</v>
      </c>
      <c r="G24" s="742">
        <v>0</v>
      </c>
    </row>
    <row r="25" spans="1:7" ht="15" thickBot="1" x14ac:dyDescent="0.4">
      <c r="A25" s="174">
        <v>16</v>
      </c>
      <c r="B25" s="892"/>
      <c r="C25" s="92" t="s">
        <v>990</v>
      </c>
      <c r="D25" s="742">
        <v>0</v>
      </c>
      <c r="E25" s="742">
        <v>0</v>
      </c>
      <c r="F25" s="742">
        <v>0</v>
      </c>
      <c r="G25" s="742">
        <v>0</v>
      </c>
    </row>
    <row r="26" spans="1:7" ht="12.5" customHeight="1" thickBot="1" x14ac:dyDescent="0.4">
      <c r="A26" s="721">
        <v>17</v>
      </c>
      <c r="B26" s="893" t="s">
        <v>997</v>
      </c>
      <c r="C26" s="893"/>
      <c r="D26" s="743">
        <v>0.8</v>
      </c>
      <c r="E26" s="743">
        <v>21.3</v>
      </c>
      <c r="F26" s="743">
        <v>36.4</v>
      </c>
      <c r="G26" s="743">
        <v>27.4</v>
      </c>
    </row>
    <row r="27" spans="1:7" x14ac:dyDescent="0.35">
      <c r="A27" s="739" t="s">
        <v>1106</v>
      </c>
    </row>
    <row r="28" spans="1:7" x14ac:dyDescent="0.35">
      <c r="D28" s="323"/>
      <c r="E28" s="323"/>
      <c r="F28" s="323"/>
      <c r="G28" s="323"/>
    </row>
    <row r="29" spans="1:7" x14ac:dyDescent="0.35">
      <c r="D29" s="738"/>
      <c r="E29" s="738"/>
      <c r="F29" s="738"/>
      <c r="G29" s="738"/>
    </row>
  </sheetData>
  <sheetProtection password="C9A0" sheet="1" objects="1" scenarios="1"/>
  <mergeCells count="4">
    <mergeCell ref="A1:G1"/>
    <mergeCell ref="B4:B13"/>
    <mergeCell ref="B14:B25"/>
    <mergeCell ref="B26:C26"/>
  </mergeCells>
  <hyperlinks>
    <hyperlink ref="I1" location="'Spis treści'!A1" display="Spis treści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workbookViewId="0">
      <selection activeCell="E15" sqref="E15"/>
    </sheetView>
  </sheetViews>
  <sheetFormatPr defaultRowHeight="14.5" x14ac:dyDescent="0.35"/>
  <cols>
    <col min="1" max="1" width="4.08984375" customWidth="1"/>
    <col min="2" max="2" width="62.26953125" customWidth="1"/>
    <col min="3" max="6" width="13.08984375" customWidth="1"/>
  </cols>
  <sheetData>
    <row r="1" spans="1:8" s="70" customFormat="1" ht="10.5" x14ac:dyDescent="0.25">
      <c r="A1" s="762" t="s">
        <v>998</v>
      </c>
      <c r="B1" s="762"/>
      <c r="C1" s="762"/>
      <c r="D1" s="762"/>
      <c r="E1" s="762"/>
      <c r="F1" s="762"/>
      <c r="H1" s="308" t="s">
        <v>746</v>
      </c>
    </row>
    <row r="2" spans="1:8" s="70" customFormat="1" ht="11" thickBot="1" x14ac:dyDescent="0.3">
      <c r="A2" s="560"/>
      <c r="B2" s="15"/>
      <c r="C2" s="316" t="s">
        <v>0</v>
      </c>
      <c r="D2" s="187" t="s">
        <v>1</v>
      </c>
      <c r="E2" s="187" t="s">
        <v>2</v>
      </c>
      <c r="F2" s="187" t="s">
        <v>3</v>
      </c>
    </row>
    <row r="3" spans="1:8" s="70" customFormat="1" ht="32" thickBot="1" x14ac:dyDescent="0.3">
      <c r="A3" s="561"/>
      <c r="B3" s="562"/>
      <c r="C3" s="563" t="s">
        <v>974</v>
      </c>
      <c r="D3" s="563" t="s">
        <v>975</v>
      </c>
      <c r="E3" s="563" t="s">
        <v>976</v>
      </c>
      <c r="F3" s="564" t="s">
        <v>1105</v>
      </c>
    </row>
    <row r="4" spans="1:8" s="70" customFormat="1" ht="15.5" customHeight="1" thickBot="1" x14ac:dyDescent="0.3">
      <c r="A4" s="566"/>
      <c r="B4" s="567" t="s">
        <v>999</v>
      </c>
      <c r="C4" s="567"/>
      <c r="D4" s="567"/>
      <c r="E4" s="567"/>
      <c r="F4" s="567"/>
    </row>
    <row r="5" spans="1:8" s="70" customFormat="1" ht="21.5" thickBot="1" x14ac:dyDescent="0.3">
      <c r="A5" s="174">
        <v>1</v>
      </c>
      <c r="B5" s="87" t="s">
        <v>1000</v>
      </c>
      <c r="C5" s="744">
        <v>0</v>
      </c>
      <c r="D5" s="744">
        <v>0</v>
      </c>
      <c r="E5" s="744">
        <v>0</v>
      </c>
      <c r="F5" s="744">
        <v>0</v>
      </c>
    </row>
    <row r="6" spans="1:8" s="70" customFormat="1" ht="11" thickBot="1" x14ac:dyDescent="0.3">
      <c r="A6" s="174">
        <v>2</v>
      </c>
      <c r="B6" s="87" t="s">
        <v>1001</v>
      </c>
      <c r="C6" s="744">
        <v>0</v>
      </c>
      <c r="D6" s="744">
        <v>0</v>
      </c>
      <c r="E6" s="744">
        <v>0</v>
      </c>
      <c r="F6" s="744">
        <v>0</v>
      </c>
    </row>
    <row r="7" spans="1:8" s="70" customFormat="1" ht="23" customHeight="1" thickBot="1" x14ac:dyDescent="0.3">
      <c r="A7" s="174">
        <v>3</v>
      </c>
      <c r="B7" s="92" t="s">
        <v>1048</v>
      </c>
      <c r="C7" s="744">
        <v>0</v>
      </c>
      <c r="D7" s="744">
        <v>0</v>
      </c>
      <c r="E7" s="744">
        <v>0</v>
      </c>
      <c r="F7" s="744">
        <v>0</v>
      </c>
    </row>
    <row r="8" spans="1:8" s="70" customFormat="1" ht="14" customHeight="1" thickBot="1" x14ac:dyDescent="0.3">
      <c r="A8" s="566"/>
      <c r="B8" s="567" t="s">
        <v>1002</v>
      </c>
      <c r="C8" s="745"/>
      <c r="D8" s="745"/>
      <c r="E8" s="745"/>
      <c r="F8" s="745"/>
    </row>
    <row r="9" spans="1:8" s="70" customFormat="1" ht="21.5" thickBot="1" x14ac:dyDescent="0.3">
      <c r="A9" s="174">
        <v>4</v>
      </c>
      <c r="B9" s="87" t="s">
        <v>1003</v>
      </c>
      <c r="C9" s="744">
        <v>0</v>
      </c>
      <c r="D9" s="744">
        <v>0</v>
      </c>
      <c r="E9" s="744">
        <v>0</v>
      </c>
      <c r="F9" s="744">
        <v>0</v>
      </c>
    </row>
    <row r="10" spans="1:8" s="70" customFormat="1" ht="11" thickBot="1" x14ac:dyDescent="0.3">
      <c r="A10" s="174">
        <v>5</v>
      </c>
      <c r="B10" s="87" t="s">
        <v>1004</v>
      </c>
      <c r="C10" s="744">
        <v>0</v>
      </c>
      <c r="D10" s="744">
        <v>0</v>
      </c>
      <c r="E10" s="744">
        <v>0</v>
      </c>
      <c r="F10" s="744">
        <v>0</v>
      </c>
    </row>
    <row r="11" spans="1:8" s="70" customFormat="1" ht="15" customHeight="1" thickBot="1" x14ac:dyDescent="0.3">
      <c r="A11" s="566"/>
      <c r="B11" s="567" t="s">
        <v>1005</v>
      </c>
      <c r="C11" s="745"/>
      <c r="D11" s="745"/>
      <c r="E11" s="745"/>
      <c r="F11" s="745"/>
    </row>
    <row r="12" spans="1:8" s="70" customFormat="1" ht="21.5" thickBot="1" x14ac:dyDescent="0.3">
      <c r="A12" s="174">
        <v>6</v>
      </c>
      <c r="B12" s="87" t="s">
        <v>1006</v>
      </c>
      <c r="C12" s="744">
        <v>0</v>
      </c>
      <c r="D12" s="744">
        <v>0</v>
      </c>
      <c r="E12" s="314">
        <v>2</v>
      </c>
      <c r="F12" s="744">
        <v>0</v>
      </c>
    </row>
    <row r="13" spans="1:8" s="70" customFormat="1" ht="11" thickBot="1" x14ac:dyDescent="0.3">
      <c r="A13" s="174">
        <v>7</v>
      </c>
      <c r="B13" s="87" t="s">
        <v>1007</v>
      </c>
      <c r="C13" s="744">
        <v>0</v>
      </c>
      <c r="D13" s="744">
        <v>0</v>
      </c>
      <c r="E13" s="314">
        <v>1.1000000000000001</v>
      </c>
      <c r="F13" s="744">
        <v>0</v>
      </c>
    </row>
    <row r="14" spans="1:8" s="70" customFormat="1" ht="11" thickBot="1" x14ac:dyDescent="0.3">
      <c r="A14" s="174">
        <v>8</v>
      </c>
      <c r="B14" s="87" t="s">
        <v>1008</v>
      </c>
      <c r="C14" s="744">
        <v>0</v>
      </c>
      <c r="D14" s="744">
        <v>0</v>
      </c>
      <c r="E14" s="314">
        <v>1.1000000000000001</v>
      </c>
      <c r="F14" s="744">
        <v>0</v>
      </c>
    </row>
    <row r="15" spans="1:8" s="70" customFormat="1" ht="11" thickBot="1" x14ac:dyDescent="0.3">
      <c r="A15" s="174">
        <v>9</v>
      </c>
      <c r="B15" s="87" t="s">
        <v>1009</v>
      </c>
      <c r="C15" s="744">
        <v>0</v>
      </c>
      <c r="D15" s="744">
        <v>0</v>
      </c>
      <c r="E15" s="744">
        <v>0</v>
      </c>
      <c r="F15" s="744">
        <v>0</v>
      </c>
    </row>
    <row r="16" spans="1:8" s="70" customFormat="1" ht="23.5" customHeight="1" thickBot="1" x14ac:dyDescent="0.3">
      <c r="A16" s="174">
        <v>10</v>
      </c>
      <c r="B16" s="87" t="s">
        <v>1010</v>
      </c>
      <c r="C16" s="744">
        <v>0</v>
      </c>
      <c r="D16" s="744">
        <v>0</v>
      </c>
      <c r="E16" s="314">
        <v>1.1000000000000001</v>
      </c>
      <c r="F16" s="744">
        <v>0</v>
      </c>
    </row>
    <row r="17" spans="1:6" s="70" customFormat="1" ht="11" thickBot="1" x14ac:dyDescent="0.3">
      <c r="A17" s="174">
        <v>11</v>
      </c>
      <c r="B17" s="92" t="s">
        <v>1011</v>
      </c>
      <c r="C17" s="744">
        <v>0</v>
      </c>
      <c r="D17" s="744">
        <v>0</v>
      </c>
      <c r="E17" s="314">
        <v>0.7</v>
      </c>
      <c r="F17" s="744">
        <v>0</v>
      </c>
    </row>
  </sheetData>
  <sheetProtection password="C9A0" sheet="1" objects="1" scenarios="1"/>
  <mergeCells count="1">
    <mergeCell ref="A1:F1"/>
  </mergeCells>
  <hyperlinks>
    <hyperlink ref="H1" location="'Spis treści'!A1" display="Spis treści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workbookViewId="0">
      <selection activeCell="N16" sqref="N16"/>
    </sheetView>
  </sheetViews>
  <sheetFormatPr defaultRowHeight="14.5" x14ac:dyDescent="0.35"/>
  <cols>
    <col min="1" max="1" width="4.6328125" customWidth="1"/>
    <col min="2" max="2" width="44.453125" customWidth="1"/>
    <col min="3" max="10" width="17.36328125" customWidth="1"/>
  </cols>
  <sheetData>
    <row r="1" spans="1:12" s="70" customFormat="1" ht="10.5" x14ac:dyDescent="0.25">
      <c r="A1" s="762" t="s">
        <v>1012</v>
      </c>
      <c r="B1" s="762"/>
      <c r="C1" s="762"/>
      <c r="D1" s="762"/>
      <c r="E1" s="762"/>
      <c r="F1" s="762"/>
      <c r="G1" s="572"/>
      <c r="H1" s="572"/>
      <c r="I1" s="572"/>
      <c r="J1" s="572"/>
      <c r="L1" s="308" t="s">
        <v>746</v>
      </c>
    </row>
    <row r="2" spans="1:12" s="70" customFormat="1" ht="11" thickBot="1" x14ac:dyDescent="0.3">
      <c r="A2" s="560"/>
      <c r="B2" s="15"/>
      <c r="C2" s="316" t="s">
        <v>0</v>
      </c>
      <c r="D2" s="187" t="s">
        <v>1</v>
      </c>
      <c r="E2" s="187" t="s">
        <v>2</v>
      </c>
      <c r="F2" s="187" t="s">
        <v>3</v>
      </c>
      <c r="G2" s="316" t="s">
        <v>4</v>
      </c>
      <c r="H2" s="316" t="s">
        <v>23</v>
      </c>
      <c r="I2" s="316" t="s">
        <v>1013</v>
      </c>
      <c r="J2" s="316" t="s">
        <v>1014</v>
      </c>
    </row>
    <row r="3" spans="1:12" s="70" customFormat="1" ht="95" thickBot="1" x14ac:dyDescent="0.3">
      <c r="A3" s="561"/>
      <c r="B3" s="562"/>
      <c r="C3" s="564" t="s">
        <v>1015</v>
      </c>
      <c r="D3" s="564" t="s">
        <v>1016</v>
      </c>
      <c r="E3" s="564" t="s">
        <v>1017</v>
      </c>
      <c r="F3" s="564" t="s">
        <v>1018</v>
      </c>
      <c r="G3" s="564" t="s">
        <v>1019</v>
      </c>
      <c r="H3" s="564" t="s">
        <v>1020</v>
      </c>
      <c r="I3" s="564" t="s">
        <v>1021</v>
      </c>
      <c r="J3" s="564" t="s">
        <v>1022</v>
      </c>
    </row>
    <row r="4" spans="1:12" s="70" customFormat="1" ht="11" thickBot="1" x14ac:dyDescent="0.3">
      <c r="A4" s="80">
        <v>1</v>
      </c>
      <c r="B4" s="80" t="s">
        <v>974</v>
      </c>
      <c r="C4" s="740" t="s">
        <v>1102</v>
      </c>
      <c r="D4" s="740" t="s">
        <v>1102</v>
      </c>
      <c r="E4" s="740" t="s">
        <v>1102</v>
      </c>
      <c r="F4" s="740" t="s">
        <v>1102</v>
      </c>
      <c r="G4" s="740" t="s">
        <v>1102</v>
      </c>
      <c r="H4" s="740" t="s">
        <v>1102</v>
      </c>
      <c r="I4" s="740" t="s">
        <v>1102</v>
      </c>
      <c r="J4" s="740" t="s">
        <v>1102</v>
      </c>
    </row>
    <row r="5" spans="1:12" s="70" customFormat="1" ht="11" thickBot="1" x14ac:dyDescent="0.3">
      <c r="A5" s="174">
        <v>2</v>
      </c>
      <c r="B5" s="174" t="s">
        <v>1023</v>
      </c>
      <c r="C5" s="314" t="s">
        <v>1102</v>
      </c>
      <c r="D5" s="314" t="s">
        <v>1102</v>
      </c>
      <c r="E5" s="314" t="s">
        <v>1102</v>
      </c>
      <c r="F5" s="314" t="s">
        <v>1102</v>
      </c>
      <c r="G5" s="314" t="s">
        <v>1102</v>
      </c>
      <c r="H5" s="314" t="s">
        <v>1102</v>
      </c>
      <c r="I5" s="314" t="s">
        <v>1102</v>
      </c>
      <c r="J5" s="314" t="s">
        <v>1102</v>
      </c>
    </row>
    <row r="6" spans="1:12" s="70" customFormat="1" ht="11" thickBot="1" x14ac:dyDescent="0.3">
      <c r="A6" s="174">
        <v>3</v>
      </c>
      <c r="B6" s="174" t="s">
        <v>1024</v>
      </c>
      <c r="C6" s="314" t="s">
        <v>1102</v>
      </c>
      <c r="D6" s="314" t="s">
        <v>1102</v>
      </c>
      <c r="E6" s="314" t="s">
        <v>1102</v>
      </c>
      <c r="F6" s="314" t="s">
        <v>1102</v>
      </c>
      <c r="G6" s="314" t="s">
        <v>1102</v>
      </c>
      <c r="H6" s="314" t="s">
        <v>1102</v>
      </c>
      <c r="I6" s="314" t="s">
        <v>1102</v>
      </c>
      <c r="J6" s="314" t="s">
        <v>1102</v>
      </c>
    </row>
    <row r="7" spans="1:12" s="70" customFormat="1" ht="11" thickBot="1" x14ac:dyDescent="0.3">
      <c r="A7" s="174">
        <v>4</v>
      </c>
      <c r="B7" s="174" t="s">
        <v>1025</v>
      </c>
      <c r="C7" s="314" t="s">
        <v>1102</v>
      </c>
      <c r="D7" s="314" t="s">
        <v>1102</v>
      </c>
      <c r="E7" s="314" t="s">
        <v>1102</v>
      </c>
      <c r="F7" s="314" t="s">
        <v>1102</v>
      </c>
      <c r="G7" s="314" t="s">
        <v>1102</v>
      </c>
      <c r="H7" s="314" t="s">
        <v>1102</v>
      </c>
      <c r="I7" s="314" t="s">
        <v>1102</v>
      </c>
      <c r="J7" s="314" t="s">
        <v>1102</v>
      </c>
    </row>
    <row r="8" spans="1:12" s="70" customFormat="1" ht="11" thickBot="1" x14ac:dyDescent="0.3">
      <c r="A8" s="174">
        <v>5</v>
      </c>
      <c r="B8" s="174" t="s">
        <v>1026</v>
      </c>
      <c r="C8" s="314" t="s">
        <v>1102</v>
      </c>
      <c r="D8" s="314" t="s">
        <v>1102</v>
      </c>
      <c r="E8" s="314" t="s">
        <v>1102</v>
      </c>
      <c r="F8" s="314" t="s">
        <v>1102</v>
      </c>
      <c r="G8" s="314" t="s">
        <v>1102</v>
      </c>
      <c r="H8" s="314" t="s">
        <v>1102</v>
      </c>
      <c r="I8" s="314" t="s">
        <v>1102</v>
      </c>
      <c r="J8" s="314" t="s">
        <v>1102</v>
      </c>
    </row>
    <row r="9" spans="1:12" s="70" customFormat="1" ht="11" thickBot="1" x14ac:dyDescent="0.3">
      <c r="A9" s="174">
        <v>6</v>
      </c>
      <c r="B9" s="174" t="s">
        <v>1027</v>
      </c>
      <c r="C9" s="314" t="s">
        <v>1102</v>
      </c>
      <c r="D9" s="314" t="s">
        <v>1102</v>
      </c>
      <c r="E9" s="314" t="s">
        <v>1102</v>
      </c>
      <c r="F9" s="314" t="s">
        <v>1102</v>
      </c>
      <c r="G9" s="314" t="s">
        <v>1102</v>
      </c>
      <c r="H9" s="314" t="s">
        <v>1102</v>
      </c>
      <c r="I9" s="314" t="s">
        <v>1102</v>
      </c>
      <c r="J9" s="314" t="s">
        <v>1102</v>
      </c>
    </row>
    <row r="10" spans="1:12" s="70" customFormat="1" ht="11" thickBot="1" x14ac:dyDescent="0.3">
      <c r="A10" s="80">
        <v>7</v>
      </c>
      <c r="B10" s="80" t="s">
        <v>1028</v>
      </c>
      <c r="C10" s="746">
        <f>SUM(C11:C15)</f>
        <v>9.3999999999999986</v>
      </c>
      <c r="D10" s="746">
        <f t="shared" ref="D10:J10" si="0">SUM(D11:D15)</f>
        <v>1.2999999999999998</v>
      </c>
      <c r="E10" s="746">
        <f t="shared" si="0"/>
        <v>8</v>
      </c>
      <c r="F10" s="746">
        <f t="shared" si="0"/>
        <v>0.1</v>
      </c>
      <c r="G10" s="746">
        <f t="shared" si="0"/>
        <v>0.4</v>
      </c>
      <c r="H10" s="746">
        <f t="shared" si="0"/>
        <v>0.6</v>
      </c>
      <c r="I10" s="746">
        <f t="shared" si="0"/>
        <v>0.9</v>
      </c>
      <c r="J10" s="746">
        <f t="shared" si="0"/>
        <v>0.7</v>
      </c>
    </row>
    <row r="11" spans="1:12" ht="14" customHeight="1" thickBot="1" x14ac:dyDescent="0.4">
      <c r="A11" s="174">
        <v>8</v>
      </c>
      <c r="B11" s="174" t="s">
        <v>1023</v>
      </c>
      <c r="C11" s="751">
        <v>4.8</v>
      </c>
      <c r="D11" s="751">
        <v>0.7</v>
      </c>
      <c r="E11" s="751">
        <v>4.0999999999999996</v>
      </c>
      <c r="F11" s="314" t="s">
        <v>1102</v>
      </c>
      <c r="G11" s="314" t="s">
        <v>1102</v>
      </c>
      <c r="H11" s="314" t="s">
        <v>1102</v>
      </c>
      <c r="I11" s="314" t="s">
        <v>1102</v>
      </c>
      <c r="J11" s="314" t="s">
        <v>1102</v>
      </c>
    </row>
    <row r="12" spans="1:12" ht="14" customHeight="1" thickBot="1" x14ac:dyDescent="0.4">
      <c r="A12" s="174">
        <v>9</v>
      </c>
      <c r="B12" s="174" t="s">
        <v>1024</v>
      </c>
      <c r="C12" s="314" t="s">
        <v>1102</v>
      </c>
      <c r="D12" s="314" t="s">
        <v>1102</v>
      </c>
      <c r="E12" s="314" t="s">
        <v>1102</v>
      </c>
      <c r="F12" s="314" t="s">
        <v>1102</v>
      </c>
      <c r="G12" s="314" t="s">
        <v>1102</v>
      </c>
      <c r="H12" s="314" t="s">
        <v>1102</v>
      </c>
      <c r="I12" s="314" t="s">
        <v>1102</v>
      </c>
      <c r="J12" s="314" t="s">
        <v>1102</v>
      </c>
    </row>
    <row r="13" spans="1:12" ht="14" customHeight="1" thickBot="1" x14ac:dyDescent="0.4">
      <c r="A13" s="174">
        <v>10</v>
      </c>
      <c r="B13" s="174" t="s">
        <v>1025</v>
      </c>
      <c r="C13" s="751">
        <v>4.5999999999999996</v>
      </c>
      <c r="D13" s="751">
        <v>0.6</v>
      </c>
      <c r="E13" s="751">
        <v>3.9</v>
      </c>
      <c r="F13" s="751">
        <v>0.1</v>
      </c>
      <c r="G13" s="751">
        <v>0.4</v>
      </c>
      <c r="H13" s="751">
        <v>0.6</v>
      </c>
      <c r="I13" s="751">
        <v>0.9</v>
      </c>
      <c r="J13" s="751">
        <v>0.7</v>
      </c>
    </row>
    <row r="14" spans="1:12" ht="14" customHeight="1" thickBot="1" x14ac:dyDescent="0.4">
      <c r="A14" s="174">
        <v>11</v>
      </c>
      <c r="B14" s="174" t="s">
        <v>1026</v>
      </c>
      <c r="C14" s="314" t="s">
        <v>1102</v>
      </c>
      <c r="D14" s="314" t="s">
        <v>1102</v>
      </c>
      <c r="E14" s="314" t="s">
        <v>1102</v>
      </c>
      <c r="F14" s="314" t="s">
        <v>1102</v>
      </c>
      <c r="G14" s="314" t="s">
        <v>1102</v>
      </c>
      <c r="H14" s="314" t="s">
        <v>1102</v>
      </c>
      <c r="I14" s="314" t="s">
        <v>1102</v>
      </c>
      <c r="J14" s="314" t="s">
        <v>1102</v>
      </c>
    </row>
    <row r="15" spans="1:12" ht="14" customHeight="1" thickBot="1" x14ac:dyDescent="0.4">
      <c r="A15" s="174">
        <v>12</v>
      </c>
      <c r="B15" s="174" t="s">
        <v>1027</v>
      </c>
      <c r="C15" s="314" t="s">
        <v>1102</v>
      </c>
      <c r="D15" s="314" t="s">
        <v>1102</v>
      </c>
      <c r="E15" s="314" t="s">
        <v>1102</v>
      </c>
      <c r="F15" s="314" t="s">
        <v>1102</v>
      </c>
      <c r="G15" s="314" t="s">
        <v>1102</v>
      </c>
      <c r="H15" s="314" t="s">
        <v>1102</v>
      </c>
      <c r="I15" s="314" t="s">
        <v>1102</v>
      </c>
      <c r="J15" s="314" t="s">
        <v>1102</v>
      </c>
    </row>
    <row r="16" spans="1:12" ht="13.5" customHeight="1" thickBot="1" x14ac:dyDescent="0.4">
      <c r="A16" s="80">
        <v>13</v>
      </c>
      <c r="B16" s="80" t="s">
        <v>976</v>
      </c>
      <c r="C16" s="746">
        <f>SUM(C17:C21)</f>
        <v>15.5</v>
      </c>
      <c r="D16" s="746">
        <f t="shared" ref="D16:J16" si="1">SUM(D17:D21)</f>
        <v>3.2</v>
      </c>
      <c r="E16" s="746">
        <f t="shared" si="1"/>
        <v>12.399999999999999</v>
      </c>
      <c r="F16" s="746">
        <f t="shared" si="1"/>
        <v>0.3</v>
      </c>
      <c r="G16" s="746">
        <f t="shared" si="1"/>
        <v>0.7</v>
      </c>
      <c r="H16" s="746">
        <f t="shared" si="1"/>
        <v>0.9</v>
      </c>
      <c r="I16" s="746">
        <f t="shared" si="1"/>
        <v>1.3</v>
      </c>
      <c r="J16" s="746">
        <f t="shared" si="1"/>
        <v>1.4</v>
      </c>
    </row>
    <row r="17" spans="1:10" ht="13.5" customHeight="1" thickBot="1" x14ac:dyDescent="0.4">
      <c r="A17" s="174">
        <v>14</v>
      </c>
      <c r="B17" s="174" t="s">
        <v>1023</v>
      </c>
      <c r="C17" s="751">
        <v>8.3000000000000007</v>
      </c>
      <c r="D17" s="751">
        <v>1.7</v>
      </c>
      <c r="E17" s="751">
        <v>6.6</v>
      </c>
      <c r="F17" s="314" t="s">
        <v>1102</v>
      </c>
      <c r="G17" s="314" t="s">
        <v>1102</v>
      </c>
      <c r="H17" s="314" t="s">
        <v>1102</v>
      </c>
      <c r="I17" s="314" t="s">
        <v>1102</v>
      </c>
      <c r="J17" s="314" t="s">
        <v>1102</v>
      </c>
    </row>
    <row r="18" spans="1:10" ht="13.5" customHeight="1" thickBot="1" x14ac:dyDescent="0.4">
      <c r="A18" s="174">
        <v>15</v>
      </c>
      <c r="B18" s="174" t="s">
        <v>1024</v>
      </c>
      <c r="C18" s="314" t="s">
        <v>1102</v>
      </c>
      <c r="D18" s="314" t="s">
        <v>1102</v>
      </c>
      <c r="E18" s="314" t="s">
        <v>1102</v>
      </c>
      <c r="F18" s="314" t="s">
        <v>1102</v>
      </c>
      <c r="G18" s="314" t="s">
        <v>1102</v>
      </c>
      <c r="H18" s="314" t="s">
        <v>1102</v>
      </c>
      <c r="I18" s="314" t="s">
        <v>1102</v>
      </c>
      <c r="J18" s="314" t="s">
        <v>1102</v>
      </c>
    </row>
    <row r="19" spans="1:10" ht="13.5" customHeight="1" thickBot="1" x14ac:dyDescent="0.4">
      <c r="A19" s="174">
        <v>16</v>
      </c>
      <c r="B19" s="174" t="s">
        <v>1025</v>
      </c>
      <c r="C19" s="751">
        <v>7.2</v>
      </c>
      <c r="D19" s="751">
        <v>1.5</v>
      </c>
      <c r="E19" s="751">
        <v>5.8</v>
      </c>
      <c r="F19" s="751">
        <v>0.3</v>
      </c>
      <c r="G19" s="751">
        <v>0.7</v>
      </c>
      <c r="H19" s="751">
        <v>0.9</v>
      </c>
      <c r="I19" s="751">
        <v>1.3</v>
      </c>
      <c r="J19" s="751">
        <v>1.4</v>
      </c>
    </row>
    <row r="20" spans="1:10" ht="13.5" customHeight="1" thickBot="1" x14ac:dyDescent="0.4">
      <c r="A20" s="174">
        <v>17</v>
      </c>
      <c r="B20" s="174" t="s">
        <v>1026</v>
      </c>
      <c r="C20" s="314" t="s">
        <v>1102</v>
      </c>
      <c r="D20" s="314" t="s">
        <v>1102</v>
      </c>
      <c r="E20" s="314" t="s">
        <v>1102</v>
      </c>
      <c r="F20" s="314" t="s">
        <v>1102</v>
      </c>
      <c r="G20" s="314" t="s">
        <v>1102</v>
      </c>
      <c r="H20" s="314" t="s">
        <v>1102</v>
      </c>
      <c r="I20" s="314" t="s">
        <v>1102</v>
      </c>
      <c r="J20" s="314" t="s">
        <v>1102</v>
      </c>
    </row>
    <row r="21" spans="1:10" ht="13.5" customHeight="1" thickBot="1" x14ac:dyDescent="0.4">
      <c r="A21" s="174">
        <v>18</v>
      </c>
      <c r="B21" s="174" t="s">
        <v>1027</v>
      </c>
      <c r="C21" s="314" t="s">
        <v>1102</v>
      </c>
      <c r="D21" s="314" t="s">
        <v>1102</v>
      </c>
      <c r="E21" s="314" t="s">
        <v>1102</v>
      </c>
      <c r="F21" s="314" t="s">
        <v>1102</v>
      </c>
      <c r="G21" s="314" t="s">
        <v>1102</v>
      </c>
      <c r="H21" s="314" t="s">
        <v>1102</v>
      </c>
      <c r="I21" s="314" t="s">
        <v>1102</v>
      </c>
      <c r="J21" s="314" t="s">
        <v>1102</v>
      </c>
    </row>
    <row r="22" spans="1:10" ht="13.5" customHeight="1" thickBot="1" x14ac:dyDescent="0.4">
      <c r="A22" s="80">
        <v>19</v>
      </c>
      <c r="B22" s="80" t="s">
        <v>977</v>
      </c>
      <c r="C22" s="746">
        <f>SUM(C23:C27)</f>
        <v>11.3</v>
      </c>
      <c r="D22" s="746">
        <f t="shared" ref="D22:J22" si="2">SUM(D23:D27)</f>
        <v>1</v>
      </c>
      <c r="E22" s="746">
        <f t="shared" si="2"/>
        <v>10.3</v>
      </c>
      <c r="F22" s="746">
        <f t="shared" si="2"/>
        <v>0.2</v>
      </c>
      <c r="G22" s="746">
        <f t="shared" si="2"/>
        <v>0.6</v>
      </c>
      <c r="H22" s="746">
        <f t="shared" si="2"/>
        <v>0.8</v>
      </c>
      <c r="I22" s="746">
        <f t="shared" si="2"/>
        <v>1</v>
      </c>
      <c r="J22" s="746">
        <f t="shared" si="2"/>
        <v>1</v>
      </c>
    </row>
    <row r="23" spans="1:10" ht="13.5" customHeight="1" thickBot="1" x14ac:dyDescent="0.4">
      <c r="A23" s="174">
        <v>20</v>
      </c>
      <c r="B23" s="174" t="s">
        <v>1023</v>
      </c>
      <c r="C23" s="751">
        <v>5.6</v>
      </c>
      <c r="D23" s="314" t="s">
        <v>1102</v>
      </c>
      <c r="E23" s="751">
        <v>5.6</v>
      </c>
      <c r="F23" s="314" t="s">
        <v>1102</v>
      </c>
      <c r="G23" s="314" t="s">
        <v>1102</v>
      </c>
      <c r="H23" s="314" t="s">
        <v>1102</v>
      </c>
      <c r="I23" s="314" t="s">
        <v>1102</v>
      </c>
      <c r="J23" s="314" t="s">
        <v>1102</v>
      </c>
    </row>
    <row r="24" spans="1:10" ht="13.5" customHeight="1" thickBot="1" x14ac:dyDescent="0.4">
      <c r="A24" s="174">
        <v>21</v>
      </c>
      <c r="B24" s="174" t="s">
        <v>1024</v>
      </c>
      <c r="C24" s="314" t="s">
        <v>1102</v>
      </c>
      <c r="D24" s="314" t="s">
        <v>1102</v>
      </c>
      <c r="E24" s="314" t="s">
        <v>1102</v>
      </c>
      <c r="F24" s="314" t="s">
        <v>1102</v>
      </c>
      <c r="G24" s="314" t="s">
        <v>1102</v>
      </c>
      <c r="H24" s="314" t="s">
        <v>1102</v>
      </c>
      <c r="I24" s="314" t="s">
        <v>1102</v>
      </c>
      <c r="J24" s="314" t="s">
        <v>1102</v>
      </c>
    </row>
    <row r="25" spans="1:10" ht="13.5" customHeight="1" thickBot="1" x14ac:dyDescent="0.4">
      <c r="A25" s="174">
        <v>22</v>
      </c>
      <c r="B25" s="174" t="s">
        <v>1025</v>
      </c>
      <c r="C25" s="751">
        <v>5.7</v>
      </c>
      <c r="D25" s="751">
        <v>1</v>
      </c>
      <c r="E25" s="751">
        <v>4.7</v>
      </c>
      <c r="F25" s="751">
        <v>0.2</v>
      </c>
      <c r="G25" s="751">
        <v>0.6</v>
      </c>
      <c r="H25" s="751">
        <v>0.8</v>
      </c>
      <c r="I25" s="751">
        <v>1</v>
      </c>
      <c r="J25" s="751">
        <v>1</v>
      </c>
    </row>
    <row r="26" spans="1:10" ht="13.5" customHeight="1" thickBot="1" x14ac:dyDescent="0.4">
      <c r="A26" s="174">
        <v>23</v>
      </c>
      <c r="B26" s="174" t="s">
        <v>1026</v>
      </c>
      <c r="C26" s="314" t="s">
        <v>1102</v>
      </c>
      <c r="D26" s="314" t="s">
        <v>1102</v>
      </c>
      <c r="E26" s="314" t="s">
        <v>1102</v>
      </c>
      <c r="F26" s="314" t="s">
        <v>1102</v>
      </c>
      <c r="G26" s="314" t="s">
        <v>1102</v>
      </c>
      <c r="H26" s="314" t="s">
        <v>1102</v>
      </c>
      <c r="I26" s="314" t="s">
        <v>1102</v>
      </c>
      <c r="J26" s="314" t="s">
        <v>1102</v>
      </c>
    </row>
    <row r="27" spans="1:10" ht="13.5" customHeight="1" thickBot="1" x14ac:dyDescent="0.4">
      <c r="A27" s="174">
        <v>24</v>
      </c>
      <c r="B27" s="174" t="s">
        <v>1027</v>
      </c>
      <c r="C27" s="314" t="s">
        <v>1102</v>
      </c>
      <c r="D27" s="314" t="s">
        <v>1102</v>
      </c>
      <c r="E27" s="314" t="s">
        <v>1102</v>
      </c>
      <c r="F27" s="314" t="s">
        <v>1102</v>
      </c>
      <c r="G27" s="314" t="s">
        <v>1102</v>
      </c>
      <c r="H27" s="314" t="s">
        <v>1102</v>
      </c>
      <c r="I27" s="314" t="s">
        <v>1102</v>
      </c>
      <c r="J27" s="314" t="s">
        <v>1102</v>
      </c>
    </row>
    <row r="28" spans="1:10" ht="13.5" customHeight="1" thickBot="1" x14ac:dyDescent="0.4">
      <c r="A28" s="721">
        <v>25</v>
      </c>
      <c r="B28" s="721" t="s">
        <v>1029</v>
      </c>
      <c r="C28" s="699">
        <v>36.200000000000003</v>
      </c>
      <c r="D28" s="699">
        <v>5.5</v>
      </c>
      <c r="E28" s="699">
        <v>30.7</v>
      </c>
      <c r="F28" s="699">
        <v>0.6</v>
      </c>
      <c r="G28" s="699">
        <v>1.7</v>
      </c>
      <c r="H28" s="699">
        <v>2.2999999999999998</v>
      </c>
      <c r="I28" s="699">
        <v>3.2</v>
      </c>
      <c r="J28" s="752">
        <v>3.1</v>
      </c>
    </row>
    <row r="29" spans="1:10" x14ac:dyDescent="0.35">
      <c r="C29" s="332"/>
      <c r="D29" s="332"/>
      <c r="E29" s="332"/>
      <c r="F29" s="332"/>
      <c r="G29" s="332"/>
      <c r="H29" s="332"/>
      <c r="I29" s="332"/>
      <c r="J29" s="332"/>
    </row>
  </sheetData>
  <sheetProtection password="C9A0" sheet="1" objects="1" scenarios="1"/>
  <mergeCells count="1">
    <mergeCell ref="A1:F1"/>
  </mergeCells>
  <hyperlinks>
    <hyperlink ref="L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workbookViewId="0">
      <selection activeCell="M14" sqref="M14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10" max="10" width="11.54296875" customWidth="1"/>
  </cols>
  <sheetData>
    <row r="1" spans="1:14" s="70" customFormat="1" ht="10.5" x14ac:dyDescent="0.25">
      <c r="A1" s="762" t="s">
        <v>1030</v>
      </c>
      <c r="B1" s="762"/>
      <c r="C1" s="762"/>
      <c r="D1" s="762"/>
      <c r="E1" s="762"/>
      <c r="F1" s="762"/>
      <c r="G1" s="572"/>
      <c r="H1" s="572"/>
      <c r="I1" s="572"/>
      <c r="J1" s="572"/>
      <c r="K1" s="572"/>
      <c r="L1" s="572"/>
      <c r="N1" s="308" t="s">
        <v>746</v>
      </c>
    </row>
    <row r="2" spans="1:14" s="70" customFormat="1" ht="11" thickBot="1" x14ac:dyDescent="0.3">
      <c r="A2" s="560"/>
      <c r="B2" s="15"/>
      <c r="C2" s="316" t="s">
        <v>1031</v>
      </c>
      <c r="D2" s="187" t="s">
        <v>1</v>
      </c>
      <c r="E2" s="187" t="s">
        <v>2</v>
      </c>
      <c r="F2" s="187" t="s">
        <v>3</v>
      </c>
      <c r="G2" s="316" t="s">
        <v>4</v>
      </c>
      <c r="H2" s="316" t="s">
        <v>23</v>
      </c>
      <c r="I2" s="316" t="s">
        <v>22</v>
      </c>
      <c r="J2" s="316" t="s">
        <v>24</v>
      </c>
      <c r="K2" s="316" t="s">
        <v>25</v>
      </c>
      <c r="L2" s="316" t="s">
        <v>26</v>
      </c>
    </row>
    <row r="3" spans="1:14" s="70" customFormat="1" ht="10.5" x14ac:dyDescent="0.25">
      <c r="A3" s="560"/>
      <c r="B3" s="15"/>
      <c r="C3" s="894" t="s">
        <v>1032</v>
      </c>
      <c r="D3" s="894"/>
      <c r="E3" s="894"/>
      <c r="F3" s="890" t="s">
        <v>1033</v>
      </c>
      <c r="G3" s="890"/>
      <c r="H3" s="890"/>
      <c r="I3" s="890"/>
      <c r="J3" s="890"/>
      <c r="K3" s="890"/>
      <c r="L3" s="895" t="s">
        <v>967</v>
      </c>
    </row>
    <row r="4" spans="1:14" s="70" customFormat="1" ht="32" thickBot="1" x14ac:dyDescent="0.3">
      <c r="A4" s="561"/>
      <c r="B4" s="562"/>
      <c r="C4" s="564" t="s">
        <v>974</v>
      </c>
      <c r="D4" s="564" t="s">
        <v>1028</v>
      </c>
      <c r="E4" s="564" t="s">
        <v>1034</v>
      </c>
      <c r="F4" s="564" t="s">
        <v>1035</v>
      </c>
      <c r="G4" s="564" t="s">
        <v>1036</v>
      </c>
      <c r="H4" s="564" t="s">
        <v>1037</v>
      </c>
      <c r="I4" s="564" t="s">
        <v>1038</v>
      </c>
      <c r="J4" s="564" t="s">
        <v>1039</v>
      </c>
      <c r="K4" s="564" t="s">
        <v>1040</v>
      </c>
      <c r="L4" s="896"/>
    </row>
    <row r="5" spans="1:14" s="70" customFormat="1" ht="11" thickBot="1" x14ac:dyDescent="0.3">
      <c r="A5" s="80">
        <v>1</v>
      </c>
      <c r="B5" s="175" t="s">
        <v>1041</v>
      </c>
      <c r="C5" s="568"/>
      <c r="D5" s="568"/>
      <c r="E5" s="568"/>
      <c r="F5" s="568"/>
      <c r="G5" s="568"/>
      <c r="H5" s="568"/>
      <c r="I5" s="568"/>
      <c r="J5" s="568"/>
      <c r="K5" s="568"/>
      <c r="L5" s="175">
        <v>127</v>
      </c>
      <c r="M5" s="501"/>
    </row>
    <row r="6" spans="1:14" s="70" customFormat="1" ht="11" thickBot="1" x14ac:dyDescent="0.3">
      <c r="A6" s="174">
        <v>2</v>
      </c>
      <c r="B6" s="87" t="s">
        <v>1042</v>
      </c>
      <c r="C6" s="747">
        <v>10</v>
      </c>
      <c r="D6" s="747">
        <v>9</v>
      </c>
      <c r="E6" s="747">
        <v>19</v>
      </c>
      <c r="F6" s="568"/>
      <c r="G6" s="568"/>
      <c r="H6" s="568"/>
      <c r="I6" s="568"/>
      <c r="J6" s="568"/>
      <c r="K6" s="568"/>
      <c r="L6" s="568"/>
    </row>
    <row r="7" spans="1:14" s="70" customFormat="1" ht="11" thickBot="1" x14ac:dyDescent="0.3">
      <c r="A7" s="174">
        <v>3</v>
      </c>
      <c r="B7" s="87" t="s">
        <v>1043</v>
      </c>
      <c r="C7" s="559"/>
      <c r="D7" s="559"/>
      <c r="E7" s="559"/>
      <c r="F7" s="747">
        <v>6</v>
      </c>
      <c r="G7" s="747">
        <v>15</v>
      </c>
      <c r="H7" s="747">
        <v>1</v>
      </c>
      <c r="I7" s="747">
        <v>8</v>
      </c>
      <c r="J7" s="747">
        <v>2</v>
      </c>
      <c r="K7" s="747">
        <v>22</v>
      </c>
      <c r="L7" s="568"/>
      <c r="M7" s="750"/>
    </row>
    <row r="8" spans="1:14" s="70" customFormat="1" ht="11" thickBot="1" x14ac:dyDescent="0.3">
      <c r="A8" s="174">
        <v>4</v>
      </c>
      <c r="B8" s="92" t="s">
        <v>1044</v>
      </c>
      <c r="C8" s="559"/>
      <c r="D8" s="559"/>
      <c r="E8" s="559"/>
      <c r="F8" s="747">
        <v>10</v>
      </c>
      <c r="G8" s="747">
        <v>12</v>
      </c>
      <c r="H8" s="747">
        <v>1</v>
      </c>
      <c r="I8" s="747">
        <v>1</v>
      </c>
      <c r="J8" s="747">
        <v>8</v>
      </c>
      <c r="K8" s="747">
        <v>22</v>
      </c>
      <c r="L8" s="568"/>
      <c r="M8" s="750"/>
    </row>
    <row r="9" spans="1:14" s="70" customFormat="1" ht="11" thickBot="1" x14ac:dyDescent="0.3">
      <c r="A9" s="569">
        <v>5</v>
      </c>
      <c r="B9" s="570" t="s">
        <v>1045</v>
      </c>
      <c r="C9" s="748">
        <v>0.8</v>
      </c>
      <c r="D9" s="748">
        <v>21.3</v>
      </c>
      <c r="E9" s="748">
        <v>22.1</v>
      </c>
      <c r="F9" s="748">
        <v>11.5</v>
      </c>
      <c r="G9" s="748">
        <v>17.3</v>
      </c>
      <c r="H9" s="748">
        <v>1.7</v>
      </c>
      <c r="I9" s="748">
        <v>6.5</v>
      </c>
      <c r="J9" s="748">
        <v>4.9000000000000004</v>
      </c>
      <c r="K9" s="748">
        <v>22</v>
      </c>
      <c r="L9" s="568"/>
      <c r="M9" s="750"/>
    </row>
    <row r="10" spans="1:14" s="70" customFormat="1" ht="11" thickBot="1" x14ac:dyDescent="0.3">
      <c r="A10" s="174">
        <v>6</v>
      </c>
      <c r="B10" s="87" t="s">
        <v>1046</v>
      </c>
      <c r="C10" s="749">
        <v>0</v>
      </c>
      <c r="D10" s="749">
        <v>9.1999999999999993</v>
      </c>
      <c r="E10" s="749">
        <v>9.1999999999999993</v>
      </c>
      <c r="F10" s="749">
        <v>4.5999999999999996</v>
      </c>
      <c r="G10" s="749">
        <v>5.0999999999999996</v>
      </c>
      <c r="H10" s="749">
        <v>0.7</v>
      </c>
      <c r="I10" s="749">
        <v>2</v>
      </c>
      <c r="J10" s="749">
        <v>1.1000000000000001</v>
      </c>
      <c r="K10" s="749">
        <v>6.3</v>
      </c>
      <c r="L10" s="568"/>
      <c r="M10" s="750"/>
    </row>
    <row r="11" spans="1:14" s="70" customFormat="1" ht="11" thickBot="1" x14ac:dyDescent="0.3">
      <c r="A11" s="174">
        <v>7</v>
      </c>
      <c r="B11" s="87" t="s">
        <v>1047</v>
      </c>
      <c r="C11" s="749">
        <v>0.8</v>
      </c>
      <c r="D11" s="749">
        <v>12.1</v>
      </c>
      <c r="E11" s="749">
        <v>12.9</v>
      </c>
      <c r="F11" s="749">
        <v>6.9</v>
      </c>
      <c r="G11" s="749">
        <v>12.2</v>
      </c>
      <c r="H11" s="749">
        <v>0.9</v>
      </c>
      <c r="I11" s="749">
        <v>4.5</v>
      </c>
      <c r="J11" s="749">
        <v>3.8</v>
      </c>
      <c r="K11" s="749">
        <v>15.7</v>
      </c>
      <c r="L11" s="568"/>
      <c r="M11" s="750"/>
    </row>
    <row r="12" spans="1:14" x14ac:dyDescent="0.35">
      <c r="C12" s="750"/>
      <c r="D12" s="750"/>
      <c r="E12" s="750"/>
      <c r="F12" s="750"/>
      <c r="G12" s="750"/>
      <c r="H12" s="750"/>
      <c r="I12" s="750"/>
      <c r="J12" s="750"/>
      <c r="K12" s="750"/>
    </row>
    <row r="13" spans="1:14" x14ac:dyDescent="0.35">
      <c r="C13" s="750"/>
      <c r="D13" s="750"/>
      <c r="E13" s="750"/>
    </row>
    <row r="14" spans="1:14" x14ac:dyDescent="0.35">
      <c r="C14" s="750"/>
      <c r="D14" s="750"/>
      <c r="E14" s="750"/>
    </row>
    <row r="15" spans="1:14" x14ac:dyDescent="0.35">
      <c r="C15" s="750"/>
      <c r="D15" s="750"/>
      <c r="E15" s="750"/>
    </row>
    <row r="16" spans="1:14" x14ac:dyDescent="0.35">
      <c r="C16" s="750"/>
      <c r="D16" s="750"/>
      <c r="E16" s="750"/>
    </row>
    <row r="17" spans="5:5" x14ac:dyDescent="0.35">
      <c r="E17" s="750"/>
    </row>
  </sheetData>
  <sheetProtection password="C9A0" sheet="1" objects="1" scenarios="1"/>
  <mergeCells count="4">
    <mergeCell ref="A1:F1"/>
    <mergeCell ref="C3:E3"/>
    <mergeCell ref="F3:K3"/>
    <mergeCell ref="L3:L4"/>
  </mergeCells>
  <hyperlinks>
    <hyperlink ref="N1" location="'Spis treści'!A1" display="Spis treści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899"/>
      <c r="D4" s="899"/>
      <c r="E4" s="899"/>
      <c r="F4" s="899"/>
      <c r="G4" s="899"/>
      <c r="H4" s="899"/>
      <c r="I4" s="899"/>
      <c r="J4" s="899"/>
      <c r="K4" s="899"/>
      <c r="L4" s="899"/>
      <c r="M4" s="899"/>
      <c r="N4" s="899"/>
    </row>
    <row r="5" spans="1:14" ht="15.5" x14ac:dyDescent="0.35">
      <c r="A5" s="23"/>
      <c r="B5" s="23"/>
      <c r="C5" s="898"/>
      <c r="D5" s="898"/>
      <c r="E5" s="898"/>
      <c r="F5" s="898"/>
      <c r="G5" s="898"/>
      <c r="H5" s="898"/>
      <c r="I5" s="898"/>
      <c r="J5" s="898"/>
      <c r="K5" s="898"/>
      <c r="L5" s="898"/>
      <c r="M5" s="898"/>
      <c r="N5" s="898"/>
    </row>
    <row r="6" spans="1:14" x14ac:dyDescent="0.35">
      <c r="A6" s="897"/>
      <c r="B6" s="897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  <c r="N6" s="898"/>
    </row>
    <row r="7" spans="1:14" x14ac:dyDescent="0.35">
      <c r="A7" s="897"/>
      <c r="B7" s="897"/>
      <c r="C7" s="898"/>
      <c r="D7" s="898"/>
      <c r="E7" s="898"/>
      <c r="F7" s="898"/>
      <c r="G7" s="898"/>
      <c r="H7" s="898"/>
      <c r="I7" s="898"/>
      <c r="J7" s="898"/>
      <c r="K7" s="898"/>
      <c r="L7" s="898"/>
      <c r="M7" s="898"/>
      <c r="N7" s="898"/>
    </row>
    <row r="8" spans="1:14" ht="39" customHeight="1" x14ac:dyDescent="0.35">
      <c r="A8" s="23"/>
      <c r="B8" s="23"/>
      <c r="C8" s="24"/>
      <c r="D8" s="898"/>
      <c r="E8" s="898"/>
      <c r="F8" s="898"/>
      <c r="G8" s="898"/>
      <c r="H8" s="898"/>
      <c r="I8" s="898"/>
      <c r="J8" s="898"/>
      <c r="K8" s="898"/>
      <c r="L8" s="898"/>
      <c r="M8" s="898"/>
      <c r="N8" s="898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41</vt:i4>
      </vt:variant>
      <vt:variant>
        <vt:lpstr>Zakresy nazwane</vt:lpstr>
      </vt:variant>
      <vt:variant>
        <vt:i4>10</vt:i4>
      </vt:variant>
    </vt:vector>
  </HeadingPairs>
  <TitlesOfParts>
    <vt:vector size="51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_</vt:lpstr>
      <vt:lpstr>'spis treści'!_Toc90458085</vt:lpstr>
      <vt:lpstr>'19'!Obszar_wydruku</vt:lpstr>
      <vt:lpstr>'2'!Obszar_wydruku</vt:lpstr>
      <vt:lpstr>'21'!Obszar_wydruku</vt:lpstr>
      <vt:lpstr>'24'!Obszar_wydruku</vt:lpstr>
      <vt:lpstr>'30'!Obszar_wydruku</vt:lpstr>
      <vt:lpstr>'6'!Obszar_wydruku</vt:lpstr>
      <vt:lpstr>'7'!Obszar_wydruku</vt:lpstr>
      <vt:lpstr>'8'!Obszar_wydruku</vt:lpstr>
      <vt:lpstr>'2'!Tytuły_wydruku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Lebuda, M. (Monika)</dc:creator>
  <cp:lastModifiedBy>Zarychta, M. (Monika)</cp:lastModifiedBy>
  <dcterms:created xsi:type="dcterms:W3CDTF">2021-02-22T12:39:14Z</dcterms:created>
  <dcterms:modified xsi:type="dcterms:W3CDTF">2022-03-10T08:21:43Z</dcterms:modified>
</cp:coreProperties>
</file>