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Y:\FX_DR_WRGIN_Raporty\_Monika\_Polityka ujawniania informacji\Ujawnienia\2024\4q2024\7. Strona www\"/>
    </mc:Choice>
  </mc:AlternateContent>
  <xr:revisionPtr revIDLastSave="0" documentId="13_ncr:1_{1A9CE14C-C32A-44C8-A643-6256BCAC1037}" xr6:coauthVersionLast="47" xr6:coauthVersionMax="47" xr10:uidLastSave="{00000000-0000-0000-0000-000000000000}"/>
  <workbookProtection workbookAlgorithmName="SHA-512" workbookHashValue="AwHLen8bOBEebhCMnVdA/VbIMiMFaOMJxUOL5yQUvFcoKCuVsVWZliS44PlBVZUThfkUdZSIvjaowvbZHfcYSQ==" workbookSaltValue="w8wRE/MAmrOQaCUvl5Awew==" workbookSpinCount="100000" lockStructure="1"/>
  <bookViews>
    <workbookView xWindow="-28920" yWindow="-120" windowWidth="29040" windowHeight="15840" tabRatio="889" firstSheet="1" activeTab="1" xr2:uid="{00000000-000D-0000-FFFF-FFFF00000000}"/>
  </bookViews>
  <sheets>
    <sheet name="roboczy" sheetId="29" state="hidden" r:id="rId1"/>
    <sheet name="spis treści" sheetId="33" r:id="rId2"/>
    <sheet name="1" sheetId="1" r:id="rId3"/>
    <sheet name="2" sheetId="3" r:id="rId4"/>
    <sheet name="3" sheetId="4" r:id="rId5"/>
    <sheet name="4" sheetId="5" r:id="rId6"/>
    <sheet name="5" sheetId="6" r:id="rId7"/>
    <sheet name="6" sheetId="9" r:id="rId8"/>
    <sheet name="7" sheetId="7" r:id="rId9"/>
    <sheet name="8" sheetId="8" r:id="rId10"/>
    <sheet name="9" sheetId="37" r:id="rId11"/>
    <sheet name="10" sheetId="10" r:id="rId12"/>
    <sheet name="11" sheetId="12" r:id="rId13"/>
    <sheet name="12" sheetId="13" r:id="rId14"/>
    <sheet name="13" sheetId="42" r:id="rId15"/>
    <sheet name="14" sheetId="14" r:id="rId16"/>
    <sheet name="15" sheetId="15" r:id="rId17"/>
    <sheet name="16" sheetId="16" r:id="rId18"/>
    <sheet name="17" sheetId="18" r:id="rId19"/>
    <sheet name="18" sheetId="19" r:id="rId20"/>
    <sheet name="19" sheetId="20" r:id="rId21"/>
    <sheet name="20" sheetId="21" r:id="rId22"/>
    <sheet name="21" sheetId="26" r:id="rId23"/>
    <sheet name="22" sheetId="22" r:id="rId24"/>
    <sheet name="23" sheetId="43" r:id="rId25"/>
    <sheet name="24" sheetId="23" r:id="rId26"/>
    <sheet name="25" sheetId="24" r:id="rId27"/>
    <sheet name="26" sheetId="25" r:id="rId28"/>
    <sheet name="27" sheetId="44" r:id="rId29"/>
    <sheet name="28" sheetId="45" r:id="rId30"/>
    <sheet name="29" sheetId="41" r:id="rId31"/>
    <sheet name="30" sheetId="38" r:id="rId32"/>
    <sheet name="31" sheetId="39" r:id="rId33"/>
    <sheet name="32" sheetId="40" r:id="rId34"/>
    <sheet name="33" sheetId="52" r:id="rId35"/>
    <sheet name="34" sheetId="54" r:id="rId36"/>
    <sheet name="35" sheetId="46" r:id="rId37"/>
    <sheet name="36" sheetId="47" r:id="rId38"/>
    <sheet name="37" sheetId="48" r:id="rId39"/>
    <sheet name="38" sheetId="51" r:id="rId40"/>
    <sheet name="39" sheetId="49" r:id="rId41"/>
    <sheet name="_" sheetId="27" state="hidden" r:id="rId42"/>
  </sheets>
  <externalReferences>
    <externalReference r:id="rId43"/>
    <externalReference r:id="rId44"/>
    <externalReference r:id="rId45"/>
  </externalReferences>
  <definedNames>
    <definedName name="_AMO_UniqueIdentifier" hidden="1">"'246ca71c-ff0c-4c82-8823-85e465711da3'"</definedName>
    <definedName name="_app3" localSheetId="14" hidden="1">{#N/A,#N/A,TRUE,"Sheet1"}</definedName>
    <definedName name="_app3" localSheetId="24" hidden="1">{#N/A,#N/A,TRUE,"Sheet1"}</definedName>
    <definedName name="_app3" localSheetId="28" hidden="1">{#N/A,#N/A,TRUE,"Sheet1"}</definedName>
    <definedName name="_app3" localSheetId="29" hidden="1">{#N/A,#N/A,TRUE,"Sheet1"}</definedName>
    <definedName name="_app3" localSheetId="32" hidden="1">{#N/A,#N/A,TRUE,"Sheet1"}</definedName>
    <definedName name="_app3" localSheetId="33" hidden="1">{#N/A,#N/A,TRUE,"Sheet1"}</definedName>
    <definedName name="_app3" localSheetId="34" hidden="1">{#N/A,#N/A,TRUE,"Sheet1"}</definedName>
    <definedName name="_app3" localSheetId="10" hidden="1">{#N/A,#N/A,TRUE,"Sheet1"}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_Toc90458085" localSheetId="1">'spis treści'!#REF!</definedName>
    <definedName name="a" localSheetId="14" hidden="1">{#N/A,#N/A,TRUE,"Sheet1"}</definedName>
    <definedName name="a" localSheetId="24" hidden="1">{#N/A,#N/A,TRUE,"Sheet1"}</definedName>
    <definedName name="a" localSheetId="28" hidden="1">{#N/A,#N/A,TRUE,"Sheet1"}</definedName>
    <definedName name="a" localSheetId="29" hidden="1">{#N/A,#N/A,TRUE,"Sheet1"}</definedName>
    <definedName name="a" localSheetId="32" hidden="1">{#N/A,#N/A,TRUE,"Sheet1"}</definedName>
    <definedName name="a" localSheetId="33" hidden="1">{#N/A,#N/A,TRUE,"Sheet1"}</definedName>
    <definedName name="a" localSheetId="34" hidden="1">{#N/A,#N/A,TRUE,"Sheet1"}</definedName>
    <definedName name="a" localSheetId="10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14" hidden="1">{#N/A,#N/A,TRUE,"Sheet1"}</definedName>
    <definedName name="balance" localSheetId="24" hidden="1">{#N/A,#N/A,TRUE,"Sheet1"}</definedName>
    <definedName name="balance" localSheetId="28" hidden="1">{#N/A,#N/A,TRUE,"Sheet1"}</definedName>
    <definedName name="balance" localSheetId="29" hidden="1">{#N/A,#N/A,TRUE,"Sheet1"}</definedName>
    <definedName name="balance" localSheetId="32" hidden="1">{#N/A,#N/A,TRUE,"Sheet1"}</definedName>
    <definedName name="balance" localSheetId="33" hidden="1">{#N/A,#N/A,TRUE,"Sheet1"}</definedName>
    <definedName name="balance" localSheetId="34" hidden="1">{#N/A,#N/A,TRUE,"Sheet1"}</definedName>
    <definedName name="balance" localSheetId="10" hidden="1">{#N/A,#N/A,TRUE,"Sheet1"}</definedName>
    <definedName name="balance" hidden="1">{#N/A,#N/A,TRUE,"Sheet1"}</definedName>
    <definedName name="balance1" localSheetId="14" hidden="1">{#N/A,#N/A,TRUE,"Sheet1"}</definedName>
    <definedName name="balance1" localSheetId="24" hidden="1">{#N/A,#N/A,TRUE,"Sheet1"}</definedName>
    <definedName name="balance1" localSheetId="28" hidden="1">{#N/A,#N/A,TRUE,"Sheet1"}</definedName>
    <definedName name="balance1" localSheetId="29" hidden="1">{#N/A,#N/A,TRUE,"Sheet1"}</definedName>
    <definedName name="balance1" localSheetId="32" hidden="1">{#N/A,#N/A,TRUE,"Sheet1"}</definedName>
    <definedName name="balance1" localSheetId="33" hidden="1">{#N/A,#N/A,TRUE,"Sheet1"}</definedName>
    <definedName name="balance1" localSheetId="34" hidden="1">{#N/A,#N/A,TRUE,"Sheet1"}</definedName>
    <definedName name="balance1" localSheetId="10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20">'19'!$A$1:$J$12</definedName>
    <definedName name="_xlnm.Print_Area" localSheetId="3">'2'!$A$3:$D$120</definedName>
    <definedName name="_xlnm.Print_Area" localSheetId="22">'21'!$A$1:$S$22</definedName>
    <definedName name="_xlnm.Print_Area" localSheetId="25">'24'!$A$1:$E$23</definedName>
    <definedName name="_xlnm.Print_Area" localSheetId="32">'31'!$B$2:$D$9</definedName>
    <definedName name="_xlnm.Print_Area" localSheetId="34">'33'!$A$1:$E$34</definedName>
    <definedName name="_xlnm.Print_Area" localSheetId="35">'34'!$A$1:$C$16</definedName>
    <definedName name="_xlnm.Print_Area" localSheetId="7">'6'!$A$1:$C$18</definedName>
    <definedName name="_xlnm.Print_Area" localSheetId="8">'7'!$A$1:$D$63</definedName>
    <definedName name="_xlnm.Print_Area" localSheetId="9">'8'!$A$1:$C$16</definedName>
    <definedName name="P2buffer">[1]Settings!$G$57:$H$60</definedName>
    <definedName name="PC" localSheetId="14">#REF!</definedName>
    <definedName name="PC" localSheetId="24">#REF!</definedName>
    <definedName name="PC" localSheetId="28">#REF!</definedName>
    <definedName name="PC" localSheetId="29">#REF!</definedName>
    <definedName name="PC" localSheetId="32">#REF!</definedName>
    <definedName name="PC" localSheetId="33">#REF!</definedName>
    <definedName name="PC" localSheetId="34">#REF!</definedName>
    <definedName name="PC" localSheetId="10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_xlnm.Print_Titles" localSheetId="3">'2'!$3:$3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14" hidden="1">{#N/A,#N/A,FALSE,"Market data _ Interest 3,12,60"}</definedName>
    <definedName name="wrn.Market._.data._._._.Interes." localSheetId="24" hidden="1">{#N/A,#N/A,FALSE,"Market data _ Interest 3,12,60"}</definedName>
    <definedName name="wrn.Market._.data._._._.Interes." localSheetId="28" hidden="1">{#N/A,#N/A,FALSE,"Market data _ Interest 3,12,60"}</definedName>
    <definedName name="wrn.Market._.data._._._.Interes." localSheetId="29" hidden="1">{#N/A,#N/A,FALSE,"Market data _ Interest 3,12,60"}</definedName>
    <definedName name="wrn.Market._.data._._._.Interes." localSheetId="32" hidden="1">{#N/A,#N/A,FALSE,"Market data _ Interest 3,12,60"}</definedName>
    <definedName name="wrn.Market._.data._._._.Interes." localSheetId="33" hidden="1">{#N/A,#N/A,FALSE,"Market data _ Interest 3,12,60"}</definedName>
    <definedName name="wrn.Market._.data._._._.Interes." localSheetId="34" hidden="1">{#N/A,#N/A,FALSE,"Market data _ Interest 3,12,60"}</definedName>
    <definedName name="wrn.Market._.data._._._.Interes." localSheetId="10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14" hidden="1">{#N/A,#N/A,TRUE,"Sheet1"}</definedName>
    <definedName name="wrn.Market._.data._.Volatilities." localSheetId="24" hidden="1">{#N/A,#N/A,TRUE,"Sheet1"}</definedName>
    <definedName name="wrn.Market._.data._.Volatilities." localSheetId="28" hidden="1">{#N/A,#N/A,TRUE,"Sheet1"}</definedName>
    <definedName name="wrn.Market._.data._.Volatilities." localSheetId="29" hidden="1">{#N/A,#N/A,TRUE,"Sheet1"}</definedName>
    <definedName name="wrn.Market._.data._.Volatilities." localSheetId="32" hidden="1">{#N/A,#N/A,TRUE,"Sheet1"}</definedName>
    <definedName name="wrn.Market._.data._.Volatilities." localSheetId="33" hidden="1">{#N/A,#N/A,TRUE,"Sheet1"}</definedName>
    <definedName name="wrn.Market._.data._.Volatilities." localSheetId="34" hidden="1">{#N/A,#N/A,TRUE,"Sheet1"}</definedName>
    <definedName name="wrn.Market._.data._.Volatilities." localSheetId="10" hidden="1">{#N/A,#N/A,TRUE,"Sheet1"}</definedName>
    <definedName name="wrn.Market._.data._.Volatilities." hidden="1">{#N/A,#N/A,TRUE,"Sheet1"}</definedName>
    <definedName name="yearsFC">[1]Forecasts!$AD$7:$AW$7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9" l="1"/>
  <c r="C41" i="1" l="1"/>
  <c r="C5" i="1"/>
</calcChain>
</file>

<file path=xl/sharedStrings.xml><?xml version="1.0" encoding="utf-8"?>
<sst xmlns="http://schemas.openxmlformats.org/spreadsheetml/2006/main" count="2520" uniqueCount="1172">
  <si>
    <t>a</t>
  </si>
  <si>
    <t>b</t>
  </si>
  <si>
    <t>c</t>
  </si>
  <si>
    <t>d</t>
  </si>
  <si>
    <t>e</t>
  </si>
  <si>
    <t>EU-3a</t>
  </si>
  <si>
    <t>EU-5a</t>
  </si>
  <si>
    <t>EU-20a</t>
  </si>
  <si>
    <t>EU-20b</t>
  </si>
  <si>
    <t>EU-20c</t>
  </si>
  <si>
    <t>EU-20d</t>
  </si>
  <si>
    <t>EU-25a</t>
  </si>
  <si>
    <t>EU-25b</t>
  </si>
  <si>
    <t>27a</t>
  </si>
  <si>
    <t>EU-33a</t>
  </si>
  <si>
    <t>EU-33b</t>
  </si>
  <si>
    <t xml:space="preserve">42a </t>
  </si>
  <si>
    <t>EU-47a</t>
  </si>
  <si>
    <t>EU-47b</t>
  </si>
  <si>
    <t>54a</t>
  </si>
  <si>
    <t>EU-56b</t>
  </si>
  <si>
    <t>EU-67a</t>
  </si>
  <si>
    <t>g</t>
  </si>
  <si>
    <t>f</t>
  </si>
  <si>
    <t>h</t>
  </si>
  <si>
    <t>i</t>
  </si>
  <si>
    <t>j</t>
  </si>
  <si>
    <t>k</t>
  </si>
  <si>
    <t>l</t>
  </si>
  <si>
    <t>m</t>
  </si>
  <si>
    <t>010</t>
  </si>
  <si>
    <t>020</t>
  </si>
  <si>
    <t>EU-8a</t>
  </si>
  <si>
    <t>EU-9a</t>
  </si>
  <si>
    <t>EU-9b</t>
  </si>
  <si>
    <t>EU-10a</t>
  </si>
  <si>
    <t>EU-10b</t>
  </si>
  <si>
    <t>EU-16a</t>
  </si>
  <si>
    <t>EU-17a</t>
  </si>
  <si>
    <t>EU-22a</t>
  </si>
  <si>
    <t>EU-22b</t>
  </si>
  <si>
    <t>EU-22c</t>
  </si>
  <si>
    <t>EU-22d</t>
  </si>
  <si>
    <t>EU-22e</t>
  </si>
  <si>
    <t>EU-22f</t>
  </si>
  <si>
    <t>EU-22g</t>
  </si>
  <si>
    <t>EU-22h</t>
  </si>
  <si>
    <t>EU-22i</t>
  </si>
  <si>
    <t>EU-22j</t>
  </si>
  <si>
    <t>EU-22k</t>
  </si>
  <si>
    <t>EU-25</t>
  </si>
  <si>
    <t>25a</t>
  </si>
  <si>
    <t>EU-1</t>
  </si>
  <si>
    <t>EU-2</t>
  </si>
  <si>
    <t>EU-3</t>
  </si>
  <si>
    <t>EU-4</t>
  </si>
  <si>
    <t>EU-5</t>
  </si>
  <si>
    <t>EU-6</t>
  </si>
  <si>
    <t>EU-7</t>
  </si>
  <si>
    <t>EU-8</t>
  </si>
  <si>
    <t>EU-9</t>
  </si>
  <si>
    <t>EU-10</t>
  </si>
  <si>
    <t>EU-11</t>
  </si>
  <si>
    <t>EU-12</t>
  </si>
  <si>
    <t>EU-11a</t>
  </si>
  <si>
    <t>EU-11b</t>
  </si>
  <si>
    <t>EU 1a</t>
  </si>
  <si>
    <t>EU 1b</t>
  </si>
  <si>
    <t>EU-19a</t>
  </si>
  <si>
    <t>EU-19b</t>
  </si>
  <si>
    <t>EU-21</t>
  </si>
  <si>
    <t>EU-15a</t>
  </si>
  <si>
    <t>n</t>
  </si>
  <si>
    <t>o</t>
  </si>
  <si>
    <t>005</t>
  </si>
  <si>
    <t>030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</si>
  <si>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</si>
  <si>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</si>
  <si>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</si>
  <si>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</si>
  <si>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</si>
  <si>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</si>
  <si>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</si>
  <si>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</si>
  <si>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</si>
  <si>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</si>
  <si>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</si>
  <si>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</si>
  <si>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</si>
  <si>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</si>
  <si>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</si>
  <si>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</si>
  <si>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</si>
  <si>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</si>
  <si>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</si>
  <si>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A-IRB</t>
  </si>
  <si>
    <t>EU-56a </t>
  </si>
  <si>
    <t>bez kolumny b i d (NPL&gt;5%)</t>
  </si>
  <si>
    <t>p</t>
  </si>
  <si>
    <t>q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</si>
  <si>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</si>
  <si>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</si>
  <si>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</si>
  <si>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</si>
  <si>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</si>
  <si>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</si>
  <si>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</si>
  <si>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</si>
  <si>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</si>
  <si>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</si>
  <si>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</si>
  <si>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</si>
  <si>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</si>
  <si>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</si>
  <si>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</si>
  <si>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</si>
  <si>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  <charset val="238"/>
      </rPr>
      <t>447 a-g,</t>
    </r>
    <r>
      <rPr>
        <sz val="8"/>
        <color theme="1"/>
        <rFont val="ING Me"/>
        <charset val="238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</si>
  <si>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</si>
  <si>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  <charset val="238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</si>
  <si>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</si>
  <si>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</si>
  <si>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  <charset val="238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</si>
  <si>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</si>
  <si>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</si>
  <si>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  <charset val="238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</si>
  <si>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</si>
  <si>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</si>
  <si>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</si>
  <si>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</si>
  <si>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</si>
  <si>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</si>
  <si>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</si>
  <si>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</si>
  <si>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</si>
  <si>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</si>
  <si>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</si>
  <si>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</si>
  <si>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</si>
  <si>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</si>
  <si>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</si>
  <si>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</si>
  <si>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</si>
  <si>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</si>
  <si>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</si>
  <si>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</si>
  <si>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</si>
  <si>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</si>
  <si>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</si>
  <si>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  <charset val="238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</si>
  <si>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</si>
  <si>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</si>
  <si>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</si>
  <si>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</si>
  <si>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</si>
  <si>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</si>
  <si>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</si>
  <si>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</si>
  <si>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</si>
  <si>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  <charset val="238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</si>
  <si>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</si>
  <si>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</si>
  <si>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</si>
  <si>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</si>
  <si>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</si>
  <si>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</si>
  <si>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</si>
  <si>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</si>
  <si>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</si>
  <si>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</si>
  <si>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</si>
  <si>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</si>
  <si>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</si>
  <si>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</si>
  <si>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</si>
  <si>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</si>
  <si>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</si>
  <si>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</si>
  <si>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</si>
  <si>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</si>
  <si>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</si>
  <si>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</si>
  <si>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</si>
  <si>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</si>
  <si>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</si>
  <si>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</si>
  <si>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</si>
  <si>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</si>
  <si>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>W tym instrumenty kapitałowe według uproszczonej metody ważenia ryzykiem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</si>
  <si>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</si>
  <si>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</si>
  <si>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</si>
  <si>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</si>
  <si>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EU-8b</t>
  </si>
  <si>
    <t>W tym korekta wyceny kredytowej – CVA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</si>
  <si>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</si>
  <si>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</si>
  <si>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</si>
  <si>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</si>
  <si>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</si>
  <si>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</si>
  <si>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</si>
  <si>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Ryzyko pozycji, ryzyko walutowe i ryzyko cen towarów (ryzyko rynkowe)</t>
  </si>
  <si>
    <t xml:space="preserve">W tym metoda modeli wewnętrznych </t>
  </si>
  <si>
    <t>Duże ekspozycje</t>
  </si>
  <si>
    <t xml:space="preserve">Ryzyko operacyjne </t>
  </si>
  <si>
    <t>EU-23a</t>
  </si>
  <si>
    <t xml:space="preserve">W tym metoda wskaźnika bazowego </t>
  </si>
  <si>
    <t>EU-23b</t>
  </si>
  <si>
    <t>EU-23c</t>
  </si>
  <si>
    <t xml:space="preserve">W tym metoda zaawansowanego pomiaru </t>
  </si>
  <si>
    <t>Ogółem</t>
  </si>
  <si>
    <t>Łączne kwoty ekspozycji na ryzyko</t>
  </si>
  <si>
    <t>Łączne wymogi w zakresie funduszy własnych</t>
  </si>
  <si>
    <t xml:space="preserve">Kapitał podstawowy Tier I </t>
  </si>
  <si>
    <t>Łączna kwota ekspozycji na ryzyko</t>
  </si>
  <si>
    <t>Wskaźnik dźwigni</t>
  </si>
  <si>
    <t>Miara ekspozycji całkowitej</t>
  </si>
  <si>
    <t>Wskaźnik dźwigni (%)</t>
  </si>
  <si>
    <t xml:space="preserve">Dodatkowe wymogi w zakresie funduszy własnych w celu uwzględnienia ryzyka nadmiernej dźwigni finansowej (%) </t>
  </si>
  <si>
    <t>Wymóg w zakresie bufora wskaźnika dźwigni (%)</t>
  </si>
  <si>
    <t>Łączny wymóg w zakresie wskaźnika dźwigni (%)</t>
  </si>
  <si>
    <t>Wymagane stabilne finansowanie ogółem</t>
  </si>
  <si>
    <t>Wskaźnik stabilnego finansowania netto (%)</t>
  </si>
  <si>
    <t>Kwoty</t>
  </si>
  <si>
    <t>Źródło w oparciu o numery/litery referencyjne bilansu skonsolidowanego w ramach regulacyjnego zakresu konsolidacji </t>
  </si>
  <si>
    <t xml:space="preserve">Kapitał podstawowy Tier I:  instrumenty i kapitały rezerwowe                                             </t>
  </si>
  <si>
    <t xml:space="preserve">Zyski zatrzymane </t>
  </si>
  <si>
    <t>Skumulowane inne całkowite dochody (i pozostałe kapitały rezerwowe)</t>
  </si>
  <si>
    <t>Fundusze ogólne ryzyka bankowego</t>
  </si>
  <si>
    <t xml:space="preserve">Kwota kwalifikujących się pozycji, o których mowa w art. 484 ust. 3 CRR, i powiązane ażio emisyjne przeznaczone do wycofania z kapitału podstawowego Tier I </t>
  </si>
  <si>
    <t>Udziały mniejszości (kwota dopuszczona w skonsolidowanym kapitale podstawowym Tier I)</t>
  </si>
  <si>
    <t xml:space="preserve">Niezależnie zweryfikowane zyski z bieżącego okresu po odliczeniu wszelkich możliwych do przewidzenia obciążeń lub dywidend </t>
  </si>
  <si>
    <t>Kapitał podstawowy Tier I przed korektami regulacyjnymi</t>
  </si>
  <si>
    <t>Kapitał podstawowy Tier I: korekty regulacyjne </t>
  </si>
  <si>
    <t>Dodatkowe korekty wartości (kwota ujemna)</t>
  </si>
  <si>
    <t>Wartości niematerialne i prawne (po odliczeniu powiązanej rezerwy z tytułu odroczonego podatku dochodowego) (kwota ujemna)</t>
  </si>
  <si>
    <t>Aktywa z tytułu odroczonego podatku dochodowego oparte na przyszłej rentowności z wyłączeniem aktywów wynikających z różnic przejściowych (po odliczeniu powiązanej rezerwy z tytułu odroczonego podatku dochodowego w przypadku spełnienia warunków określonych w art. 38 ust. 3 CRR) (kwota ujemna)</t>
  </si>
  <si>
    <t>Rezerwy odzwierciedlające wartość godziwą związane z zyskami lub stratami z tytułu instrumentów zabezpieczających przepływy pieniężne z tytułu instrumentów finansowych, które nie zostały wycenione według wartości godziwej</t>
  </si>
  <si>
    <t xml:space="preserve">Kwoty ujemne będące wynikiem obliczeń kwot oczekiwanej straty </t>
  </si>
  <si>
    <t>Każdy wzrost kapitału własnego z tytułu aktywów sekurytyzowanych (kwota ujemna)</t>
  </si>
  <si>
    <t>Zyski lub straty z tytułu zobowiązań, wycenione według wartości godziwej, które wynikają ze zmian zdolności kredytowej instytucji</t>
  </si>
  <si>
    <t>Aktywa funduszu emerytalnego ze zdefiniowanymi świadczeniami (kwota ujemna)</t>
  </si>
  <si>
    <t>Posiadane przez instytucję bezpośrednie, pośrednie i syntetyczne udziały kapitałowe w instrumentach własnych w kapitale podstawowym Tier I (kwota ujemna)</t>
  </si>
  <si>
    <t>Bezpośrednie, pośrednie i syntetyczne udziały kapitałowe w instrumentach w kapitale podstawowym Tier I podmiotów sektora finansowego, jeżeli podmioty te mają z instytucją krzyżowe powiązania kapitałowe mające na celu sztuczne zawyżanie funduszy własnych instytucji (kwota ujemna)</t>
  </si>
  <si>
    <t>Posiadane przez instytucję bezpośrednie, pośrednie i syntetyczne udziały kapitałowe w instrumentach w kapitale podstawowym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</si>
  <si>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podstawowym Tier I podmiotów sektora finansowego, jeżeli instytucja dokonała znacznej inwestycji w te podmioty (kwota przekraczająca próg 10 % oraz po odliczeniu kwalifikowalnych pozycji krótkich) (kwota ujemna)</t>
  </si>
  <si>
    <t>Kwota ekspozycji następujących pozycji kwalifikujących się do wagi ryzyka równej 1250 %, jeżeli instytucja decyduje się na wariant odliczenia</t>
  </si>
  <si>
    <t xml:space="preserve">     w tym: znaczne pakiety akcji poza sektorem finansowym (kwota ujemna)</t>
  </si>
  <si>
    <t xml:space="preserve">     w tym: pozycje sekurytyzacyjne (kwota ujemna)</t>
  </si>
  <si>
    <t xml:space="preserve">     w tym: dostawy instrumentów z późniejszym terminem rozliczenia (kwota ujemna)</t>
  </si>
  <si>
    <t>Aktywa z tytułu odroczonego podatku dochodowego wynikające z różnic przejściowych (kwota przekraczająca próg 10 %, po odliczeniu powiązanej rezerwy z tytułu odroczonego podatku dochodowego w przypadku spełnienia warunków określonych w art. 38 ust. 3 CRR) (kwota ujemna)</t>
  </si>
  <si>
    <t>Kwota przekraczająca próg 17,65 % (kwota ujemna)</t>
  </si>
  <si>
    <t xml:space="preserve">     w tym: posiadane przez instytucję bezpośrednie, pośrednie i syntetyczne udziały kapitałowe w instrumentach w kapitale podstawowym Tier I podmiotów sektora finansowego, jeżeli instytucja dokonała znacznej inwestycji w te podmioty</t>
  </si>
  <si>
    <t xml:space="preserve">     w tym: aktywa z tytułu odroczonego podatku dochodowego wynikające z różnic przejściowych</t>
  </si>
  <si>
    <t>Straty za bieżący rok obrachunkowy (kwota ujemna)</t>
  </si>
  <si>
    <t>Możliwe do przewidzenia obciążenia podatkowe związane z pozycjami kapitału podstawowego Tier I, z wyjątkiem przypadków, w których instytucja odpowiednio koryguje kwotę pozycji kapitału podstawowego Tier I, o ile takie obciążenia podatkowe obniżają kwotę tych pozycji, którą można maksymalnie wykorzystać w celu pokrycia ryzyka lub strat (kwota ujemna)</t>
  </si>
  <si>
    <t>Kwalifikowalne odliczenia od pozycji w kapitale dodatkowym Tier I, które przekraczają wartość kapitału dodatkowego Tier I instytucji (kwota ujemna)</t>
  </si>
  <si>
    <t>Inne korekty regulacyjne</t>
  </si>
  <si>
    <t>Całkowite korekty regulacyjne w kapitale podstawowym Tier I</t>
  </si>
  <si>
    <t>Kapitał dodatkowy Tier I: instrumenty</t>
  </si>
  <si>
    <t>Instrumenty kapitałowe i powiązane ażio emisyjne</t>
  </si>
  <si>
    <t xml:space="preserve">     w tym: zaklasyfikowane jako kapitał własny zgodnie z mającymi zastosowanie standardami rachunkowości</t>
  </si>
  <si>
    <t xml:space="preserve">     w tym: zaklasyfikowane jako zobowiązania zgodnie z mającymi zastosowanie standardami rachunkowości</t>
  </si>
  <si>
    <t>Kwota kwalifikujących się pozycji, o których mowa w art. 484 ust. 4 CRR, i powiązane ażio emisyjne przeznaczone do wycofania z kapitału dodatkowego Tier I</t>
  </si>
  <si>
    <t>Kwota kwalifikujących się pozycji, o których mowa w art. 494a ust. 1 CRR, przeznaczona do wycofania z kapitału dodatkowego Tier I</t>
  </si>
  <si>
    <t>Kwota kwalifikujących się pozycji, o których mowa w art. 494b ust. 1 CRR, przeznaczona do wycofania z kapitału dodatkowego Tier I</t>
  </si>
  <si>
    <t xml:space="preserve">Kwalifikujący się kapitał Tier I uwzględniony w skonsolidowanym kapitale dodatkowym Tier I (w tym udziały mniejszości nieuwzględnione w wierszu 5) wyemitowany przez jednostki zależne i będący w posiadaniu stron trzecich </t>
  </si>
  <si>
    <t xml:space="preserve">    w tym: przeznaczone do wycofania instrumenty wyemitowane przez jednostki zależne </t>
  </si>
  <si>
    <t>Kapitał dodatkowy Tier I: korekty regulacyjne</t>
  </si>
  <si>
    <t>Posiadane przez instytucję bezpośrednie, pośrednie i syntetyczne udziały kapitałowe w instrumentach własnych w kapitale dodatkowym Tier I (kwota ujemna)</t>
  </si>
  <si>
    <t>Bezpośrednie, pośrednie i syntetyczne udziały kapitałowe w instrumentach w kapitale dodatkowym Tier I podmiotów sektora finansowego, jeżeli podmioty te mają z instytucją krzyżowe powiązania kapitałowe mające na celu sztuczne zawyżanie funduszy własnych instytucji (kwota ujemna)</t>
  </si>
  <si>
    <t>Bezpośrednie, pośrednie i syntetyczne udziały kapitałowe w instrumentach w kapitale dodatkowym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</si>
  <si>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dodatkowym Tier I podmiotów sektora finansowego, jeżeli instytucja dokonała znacznej inwestycji w te podmioty (po odliczeniu kwalifikowalnych pozycji krótkich) (kwota ujemna)</t>
  </si>
  <si>
    <t>Kwalifikowalne odliczenia od pozycji w kapitale Tier II, które przekraczają wartość kapitału Tier II instytucji (kwota ujemna)</t>
  </si>
  <si>
    <t>Inne korekty regulacyjne w kapitale dodatkowym Tier I</t>
  </si>
  <si>
    <t>Całkowite korekty regulacyjne w kapitale dodatkowym Tier I</t>
  </si>
  <si>
    <t xml:space="preserve">Kapitał dodatkowy Tier I </t>
  </si>
  <si>
    <t>Kapitał Tier I (kapitał podstawowy Tier I + kapitał dodatkowy Tier I)</t>
  </si>
  <si>
    <t>Kapitał Tier II: instrumenty</t>
  </si>
  <si>
    <t>Kwota kwalifikujących się pozycji, o których mowa w art. 484 ust. 5 CRR, i powiązane ażio emisyjne przeznaczone do wycofania z kapitału Tier II, zgodnie z art. 486 ust. 4 CRR</t>
  </si>
  <si>
    <t>Kwota kwalifikujących się pozycji, o których mowa w art. 494a ust. 2 CRR, przeznaczona do wycofania z kapitału Tier II</t>
  </si>
  <si>
    <t>Kwota kwalifikujących się pozycji, o których mowa w art. 494b ust. 2 CRR, przeznaczona do wycofania z kapitału Tier II</t>
  </si>
  <si>
    <t xml:space="preserve">Kwalifikujące się instrumenty funduszy własnych uwzględnione w skonsolidowanym kapitale Tier II (w tym udziały mniejszości i instrumenty w kapitale dodatkowym Tier I nieuwzględnione w wierszach 5 lub 34) wyemitowane przez jednostki zależne i będące w posiadaniu stron trzecich </t>
  </si>
  <si>
    <t xml:space="preserve">   w tym: przeznaczone do wycofania instrumenty wyemitowane przez jednostki zależne</t>
  </si>
  <si>
    <t>Korekty z tytułu ryzyka kredytowego</t>
  </si>
  <si>
    <t>Kapitał Tier II przed korektami regulacyjnymi</t>
  </si>
  <si>
    <t>Kapitał Tier II: korekty regulacyjne </t>
  </si>
  <si>
    <t>Posiadane przez instytucję bezpośrednie, pośrednie i syntetyczne udziały kapitałowe w instrumentach własnych w kapitale Tier II i pożyczki podporządkowane (kwota ujemna)</t>
  </si>
  <si>
    <t>Bezpośrednie, pośrednie i syntetyczne udziały kapitałowe w instrumentach w kapitale Tier II i pożyczki podporządkowane podmiotów sektora finansowego, jeżeli podmioty te mają z instytucją krzyżowe powiązania kapitałowe mające na celu sztuczne zawyżanie funduszy własnych instytucji (kwota ujemna)</t>
  </si>
  <si>
    <t xml:space="preserve">Bezpośrednie, pośrednie i syntetyczne udziały kapitałowe w instrumentach w kapitale Tier II i pożyczki podporządkowane podmiotów sektora finansowego, jeżeli instytucja nie dokonała znacznej inwestycji w te podmioty (kwota przekraczająca próg 10 % oraz po odliczeniu kwalifikowalnych pozycji krótkich) (kwota ujemna)  </t>
  </si>
  <si>
    <t>Posiadane przez instytucję bezpośrednie, pośrednie i syntetyczne udziały kapitałowe w instrumentach w kapitale Tier II i pożyczki podporządkowane podmiotów sektora finansowego, jeżeli instytucja dokonała znacznej inwestycji w te podmioty (po odliczeniu kwalifikowalnych pozycji krótkich) (kwota ujemna)</t>
  </si>
  <si>
    <t>Kwalifikowalne odliczenia od kwalifikowalnych zobowiązań, które przekraczają pozycje zobowiązań kwalifikowalnych instytucji (kwota ujemna)</t>
  </si>
  <si>
    <t>Całkowite korekty regulacyjne w kapitale Tier II</t>
  </si>
  <si>
    <t xml:space="preserve">Kapitał Tier II </t>
  </si>
  <si>
    <t>Łączny kapitał (kapitał Tier I + kapitał Tier II)</t>
  </si>
  <si>
    <t>Współczynniki i wymogi kapitałowe, w tym bufory </t>
  </si>
  <si>
    <t>Kapitał podstawowy Tier I</t>
  </si>
  <si>
    <t>Kapitał Tier I</t>
  </si>
  <si>
    <t>Łączny kapitał</t>
  </si>
  <si>
    <t>Łączne wymogi kapitałowe odnośnie do kapitału podstawowego Tier I instytucji</t>
  </si>
  <si>
    <t xml:space="preserve">w tym: wymóg utrzymywania bufora zabezpieczającego </t>
  </si>
  <si>
    <t xml:space="preserve">w tym: wymóg utrzymywania bufora antycyklicznego </t>
  </si>
  <si>
    <t xml:space="preserve">w tym: wymóg utrzymywania bufora ryzyka systemowego </t>
  </si>
  <si>
    <t>w tym: wymóg utrzymywania bufora globalnych instytucji o znaczeniu systemowym (G-SII) lub bufora innych instytucji o znaczeniu systemowym (O-SII)</t>
  </si>
  <si>
    <t>EU-67b</t>
  </si>
  <si>
    <t>w tym: dodatkowe wymogi w zakresie funduszy własnych w celu uwzględnienia innych rodzajów ryzyka niż ryzyko nadmiernej dźwigni finansowej</t>
  </si>
  <si>
    <t>Kapitał podstawowy Tier I (wyrażony jako odsetek kwoty ekspozycji na ryzyko) dostępny po spełnieniu minimalnych wymogów kapitałowych</t>
  </si>
  <si>
    <t>Minima krajowe (jeżeli różnią się od ram Bazylea III)</t>
  </si>
  <si>
    <t>Kwoty poniżej progów odliczeń (przed ważeniem ryzyka) </t>
  </si>
  <si>
    <t xml:space="preserve">Bezpośrednie i pośrednie udziały kapitałowe w instrumentach funduszy własnych i kwalifikowalnych zobowiązaniach podmiotów sektora finansowego, jeżeli instytucja nie dokonała znacznej inwestycji w te podmioty (kwota poniżej progu 10 % oraz po odliczeniu kwalifikowalnych pozycji krótkich)   </t>
  </si>
  <si>
    <t xml:space="preserve">Posiadane przez instytucję bezpośrednie i pośrednie udziały kapitałowe w instrumentach w kapitale podstawowym Tier I podmiotów sektora finansowego, jeżeli instytucja dokonała znacznej inwestycji w te podmioty (kwota poniżej progu 17,65 % oraz po odliczeniu kwalifikowalnych pozycji krótkich) </t>
  </si>
  <si>
    <t>Aktywa z tytułu odroczonego podatku dochodowego wynikające z różnic przejściowych (kwota poniżej progu 17,65 %, po odliczeniu powiązanej rezerwy z tytułu odroczonego podatku dochodowego w przypadku spełnienia warunków określonych w art. 38 ust. 3 CRR)</t>
  </si>
  <si>
    <t>Pułapy stosowane do uwzględniania rezerw w kapitale Tier II </t>
  </si>
  <si>
    <t>Korekty z tytułu ryzyka kredytowego uwzględnione w kapitale Tier II w odniesieniu do ekspozycji objętych metodą standardową (przed zastosowaniem pułapu)</t>
  </si>
  <si>
    <t>Pułap uwzględniania korekt z tytułu ryzyka kredytowego w kapitale Tier II zgodnie z metodą standardową</t>
  </si>
  <si>
    <t>Korekty z tytułu ryzyka kredytowego uwzględnione w kapitale Tier II w odniesieniu do ekspozycji objętych metodą wewnętrznych ratingów (przed zastosowaniem pułapu)</t>
  </si>
  <si>
    <t>Pułap uwzględniania korekt z tytułu ryzyka kredytowego w kapitale Tier II zgodnie z metodą wewnętrznych ratingów</t>
  </si>
  <si>
    <t>Instrumenty kapitałowe będące przedmiotem ustaleń dotyczących wycofania (mających zastosowanie wyłącznie od dnia 1 stycznia 2014 r. do dnia 1 stycznia 2022 r.)</t>
  </si>
  <si>
    <t>Bieżący pułap w odniesieniu do instrumentów w kapitale podstawowym Tier I będących przedmiotem ustaleń dotyczących wycofania</t>
  </si>
  <si>
    <t>Kwota wyłączona z kapitału podstawowego Tier I ze względu na pułap (nadwyżka ponad pułap po upływie terminów wykupu i zapadalności)</t>
  </si>
  <si>
    <t>Bieżący pułap w odniesieniu do instrumentów w kapitale dodatkowym Tier I będących przedmiotem ustaleń dotyczących wycofania</t>
  </si>
  <si>
    <t>Kwota wyłączona z kapitału dodatkowego Tier I ze względu na pułap (nadwyżka ponad pułap po upływie terminów wykupu i zapadalności)</t>
  </si>
  <si>
    <t>Bieżący pułap w odniesieniu do instrumentów w kapitale Tier II będących przedmiotem ustaleń dotyczących wycofania</t>
  </si>
  <si>
    <t>Kwota wyłączona z kapitału Tier II ze względu na pułap (nadwyżka ponad pułap po upływie terminów wykupu i zapadalności)</t>
  </si>
  <si>
    <t>Wzór EU CC2 – Uzgodnienie regulacyjnych funduszy własnych z bilansem w zbadanym sprawozdaniu finansowym</t>
  </si>
  <si>
    <t>Aktywa – Podział według klas aktywów zgodnie z bilansem w opublikowanym sprawozdaniu finansowym</t>
  </si>
  <si>
    <t>Zobowiązania – Podział według klas zobowiązań zgodnie z bilansem w opublikowanym sprawozdaniu finansowym</t>
  </si>
  <si>
    <t>Aktywa ogółem</t>
  </si>
  <si>
    <t>Zobowiązania ogółem</t>
  </si>
  <si>
    <t>Kapitał własny</t>
  </si>
  <si>
    <t>Kapitał własny ogółem</t>
  </si>
  <si>
    <t>Ogólne ekspozycje kredytowe</t>
  </si>
  <si>
    <t>Odnośne ekspozycje kredytowe – ryzyko rynkowe</t>
  </si>
  <si>
    <t>Wartość ekspozycji według metody standardowej</t>
  </si>
  <si>
    <t>Wartość ekspozycji według metody IRB</t>
  </si>
  <si>
    <t>Suma długich i krótkich pozycji ekspozycji zaliczonych do portfela handlowego według metody standardowej</t>
  </si>
  <si>
    <t>Wartość ekspozycji zaliczonych do portfela handlowego według metody modeli wewnętrznych</t>
  </si>
  <si>
    <t>Ekspozycje sekurytyzacyjne – Wartość ekspozycji dla portfela bankowego</t>
  </si>
  <si>
    <t>Całkowita wartość ekspozycji</t>
  </si>
  <si>
    <t>Odnośne ekspozycje na ryzyko kredytowe – ryzyko kredytowe</t>
  </si>
  <si>
    <t xml:space="preserve">Odnośne ekspozycje kredytowe – pozycje sekurytyzacyjne w portfelu bankowym </t>
  </si>
  <si>
    <t>Wymogi w zakresie funduszy własnych</t>
  </si>
  <si>
    <t xml:space="preserve"> Ogółem</t>
  </si>
  <si>
    <t xml:space="preserve">Kwoty ekspozycji ważonych ryzykiem </t>
  </si>
  <si>
    <t>Podział według państw:</t>
  </si>
  <si>
    <t>Specyficzny dla instytucji wskaźnik bufora antycyklicznego</t>
  </si>
  <si>
    <t>Wymóg w zakresie specyficznego dla instytucji bufora antycyklicznego</t>
  </si>
  <si>
    <t>Wzór EU CCyB2 – Kwota specyficznego dla instytucji bufora antycyklicznego</t>
  </si>
  <si>
    <t>Wzór EU CCyB1 – Rozkład geograficzny odnośnych ekspozycji kredytowych na potrzeby obliczania bufora antycyklicznego</t>
  </si>
  <si>
    <t>Wzór EU OV1 – Przegląd łącznych kwot ekspozycji na ryzyko</t>
  </si>
  <si>
    <t>Wzór EU CC1 – Struktura regulacyjnych funduszy własnych</t>
  </si>
  <si>
    <t>Wzór EU LR1 – LRSum: Zestawienie dotyczące uzgodnienia aktywów księgowych i ekspozycji wskaźnika dźwigni</t>
  </si>
  <si>
    <t>Kwota mająca zastosowanie</t>
  </si>
  <si>
    <t>Aktywa razem według opublikowanych sprawozdań finansowych</t>
  </si>
  <si>
    <t>Korekta z tytułu jednostek objętych konsolidacją na potrzeby rachunkowości, ale nieobjętych zakresem konsolidacji ostrożnościowej</t>
  </si>
  <si>
    <t>(Korekta z tytułu sekurytyzowanych ekspozycji, które spełniają wymogi operacyjne dotyczące uznania przeniesienia ryzyka)</t>
  </si>
  <si>
    <t>(Korekta z tytułu tymczasowego wyłączenia ekspozycji wobec banków centralnych (w stosownych przypadkach))</t>
  </si>
  <si>
    <t>(Korekta z tytułu aktywów powierniczych ujętych w bilansie zgodnie z mającymi zastosowanie standardami rachunkowości, ale wyłączonych z miary ekspozycji całkowitej zgodnie z art. 429a ust. 1 lit. i) CRR)</t>
  </si>
  <si>
    <t>Korekta z tytułu standaryzowanych kontraktów kupna i sprzedaży aktywów finansowych ujmowanych na dzień zawarcia transakcji</t>
  </si>
  <si>
    <t>Korekta z tytułu kwalifikowalnych transakcji łączenia środków pieniężnych</t>
  </si>
  <si>
    <t>Korekta z tytułu instrumentów pochodnych</t>
  </si>
  <si>
    <t>Korekta z tytułu transakcji finansowanych z użyciem papierów wartościowych (SFT)</t>
  </si>
  <si>
    <t>Korekta z tytułu pozycji pozabilansowych (tj. konwersja ekspozycji pozabilansowych na kwoty ekwiwalentu kredytowego)</t>
  </si>
  <si>
    <t>(Korekta wynikająca z korekt z tytułu ostrożnej wyceny oraz z rezerw ogólnych i celowych, które zmniejszyły kapitał Tier I)</t>
  </si>
  <si>
    <t>(Korekta z tytułu ekspozycji wyłączonych z miary ekspozycji całkowitej zgodnie z art. 429a ust. 1 lit. c) CRR)</t>
  </si>
  <si>
    <t>(Korekta z tytułu ekspozycji wyłączonych z miary ekspozycji całkowitej zgodnie z art. 429a ust. 1 lit. j) CRR)</t>
  </si>
  <si>
    <t>Inne korekty</t>
  </si>
  <si>
    <t>Ekspozycje wskaźnika dźwigni określone w CRR</t>
  </si>
  <si>
    <t>Ekspozycje bilansowe (z wyłączeniem instrumentów pochodnych i SFT)</t>
  </si>
  <si>
    <t>Pozycje bilansowe (z wyłączeniem instrumentów pochodnych i SFT, ale z uwzględnieniem zabezpieczenia)</t>
  </si>
  <si>
    <t>Ubruttowienie przekazanego zabezpieczenia instrumentów pochodnych, jeżeli odliczono je od aktywów bilansowych zgodnie z mającymi zastosowanie standardami rachunkowości</t>
  </si>
  <si>
    <t>(Odliczenia aktywów z tytułu wierzytelności w odniesieniu do zmiennego depozytu zabezpieczającego w gotówce zapewnionego w transakcjach na instrumentach pochodnych)</t>
  </si>
  <si>
    <t>(Korekta z tytułu papierów wartościowych otrzymanych w ramach transakcji finansowanych z użyciem papierów wartościowych, które ujmuje się jako aktywa)</t>
  </si>
  <si>
    <t>(Korekty z tytułu ogólnego ryzyka kredytowego do pozycji bilansowych)</t>
  </si>
  <si>
    <t>(Kwoty aktywów odliczane przy ustalaniu kapitału Tier I)</t>
  </si>
  <si>
    <t xml:space="preserve">Ekspozycje bilansowe ogółem (z wyłączeniem instrumentów pochodnych i SFT) </t>
  </si>
  <si>
    <t>Ekspozycje z tytułu instrumentów pochodnych</t>
  </si>
  <si>
    <t>Koszt odtworzenia związany z transakcjami na instrumentach pochodnych według metody standardowej dotyczącej CCR (tj. z pominięciem kwalifikującego się zmiennego depozytu zabezpieczającego w gotówce)</t>
  </si>
  <si>
    <t>Odstępstwo w odniesieniu do instrumentów pochodnych: wkład z tytułu kosztów odtworzenia na podstawie uproszczonej metody standardowej</t>
  </si>
  <si>
    <t xml:space="preserve">Kwoty narzutu z tytułu potencjalnej przyszłej ekspozycji związanej z transakcjami na instrumentach pochodnych według metody standardowej dotyczącej CCR </t>
  </si>
  <si>
    <t>Odstępstwo w odniesieniu do instrumentów pochodnych: Wkład z tytułu potencjalnej przyszłej ekspozycji według uproszczonej metody standardowej</t>
  </si>
  <si>
    <t>Ekspozycja obliczona według metody wyceny pierwotnej ekspozycji</t>
  </si>
  <si>
    <t>(Wyłączone ekspozycje z tytułu transakcji rozliczanych za pośrednictwem klienta w odniesieniu do składnika rozliczanego z kontrahentem centralnym) (metoda standardowa dotycząca CCR)</t>
  </si>
  <si>
    <t>(Wyłączone ekspozycje z tytułu transakcji rozliczanych za pośrednictwem klienta w odniesieniu do składnika rozliczanego z kontrahentem centralnym) (uproszczona metoda standardowa)</t>
  </si>
  <si>
    <t>(Wyłączone ekspozycje z tytułu transakcji rozliczanych za pośrednictwem klienta w odniesieniu do składnika rozliczanego z kontrahentem centralnym) (metoda wyceny pierwotnej ekspozycji)</t>
  </si>
  <si>
    <t>Skorygowana efektywna kwota referencyjna potwierdzonych kredytowych instrumentów pochodnych</t>
  </si>
  <si>
    <t>(Skorygowane efektywne kompensowanie referencyjne i odliczenia narzutów w odniesieniu do potwierdzonych kredytowych instrumentów pochodnych)</t>
  </si>
  <si>
    <t xml:space="preserve">Łączne ekspozycje z tytułu instrumentów pochodnych </t>
  </si>
  <si>
    <t>Ekspozycje z tytułu SFT</t>
  </si>
  <si>
    <t>Aktywa z tytułu SFT brutto (bez uwzględnienia kompensowania), po korekcie z tytułu transakcji księgowych dotyczących sprzedaży</t>
  </si>
  <si>
    <t>(Skompensowane kwoty zobowiązań gotówkowych i wierzytelności gotówkowych w odniesieniu do aktywów z tytułu SFT brutto)</t>
  </si>
  <si>
    <t>Ekspozycja na ryzyko kredytowe kontrahenta w odniesieniu do aktywów SFT</t>
  </si>
  <si>
    <t>Odstępstwo w odniesieniu do SFT: Ekspozycja na ryzyko kredytowe kontrahenta zgodnie z art. 429e ust. 5 i art. 222 CRR</t>
  </si>
  <si>
    <t>Ekspozycje z tytułu transakcji zawieranych poprzez pośrednika</t>
  </si>
  <si>
    <t>(Wyłączone ekspozycje z tytułu SFT rozliczanych za pośrednictwem klienta w odniesieniu do składnika rozliczanego z kontrahentem centralnym)</t>
  </si>
  <si>
    <t>Łączne ekspozycje z tytułu transakcji finansowanych z użyciem papierów wartościowych</t>
  </si>
  <si>
    <t xml:space="preserve">Inne ekspozycje pozabilansowe </t>
  </si>
  <si>
    <t>Ekspozycje pozabilansowe wyrażone kwotą referencyjną brutto</t>
  </si>
  <si>
    <t>(Korekty z tytułu konwersji na kwoty ekwiwalentu kredytowego)</t>
  </si>
  <si>
    <t>(Rezerwy ogólne odliczane przy określaniu kapitału Tier I oraz rezerwy szczegółowe związane z ekspozycjami pozabilansowymi)</t>
  </si>
  <si>
    <t>Ekspozycje pozabilansowe</t>
  </si>
  <si>
    <t>Ekspozycje wyłączone</t>
  </si>
  <si>
    <t>(Ekspozycje wyłączone z miary ekspozycji całkowitej zgodnie z art. 429a ust. 1 lit. c) CRR)</t>
  </si>
  <si>
    <t>(Ekspozycje wyłączone zgodnie z art. 429a ust. 1 lit. j) CRR (pozycje bilansowe i pozabilansowe))</t>
  </si>
  <si>
    <t>(Wyłączone ekspozycje publicznych banków rozwoju (lub jednostek) – Inwestycje sektora publicznego)</t>
  </si>
  <si>
    <t>(Wyłączone ekspozycje publicznych banków rozwoju (lub jednostek) – Kredyty preferencyjne)</t>
  </si>
  <si>
    <t>(Wyłączone ekspozycje z tytułu przeniesienia kredytów preferencyjnych przez niepubliczne banki (lub jednostki) wspierające rozwój)</t>
  </si>
  <si>
    <t xml:space="preserve">(Wyłączone gwarantowane części ekspozycji z tytułu kredytów eksportowych) </t>
  </si>
  <si>
    <t>(Wyłączona nadwyżka zabezpieczenia zdeponowana u agentów trójstronnych)</t>
  </si>
  <si>
    <t>(Wyłączone usługi związane z CDPW świadczone przez CDPW/instytucje zgodnie z art. 429a ust. 1 lit. o) CRR)</t>
  </si>
  <si>
    <t>(Wyłączone usługi związane z CDPW świadczone przez wskazane instytucje zgodnie z art. 429a ust. 1 lit. p) CRR)</t>
  </si>
  <si>
    <t>(Obniżenie wartości ekspozycji z tytułu kredytu na prefinansowanie lub kredytu przejściowego)</t>
  </si>
  <si>
    <t>(Ekspozycje wyłączone ogółem)</t>
  </si>
  <si>
    <t>Kapitał i miara ekspozycji całkowitej</t>
  </si>
  <si>
    <t>Wskaźnik dźwigni (z wyłączeniem wpływu wyłączenia inwestycji sektora publicznego i kredytów preferencyjnych) (%)</t>
  </si>
  <si>
    <t>Wskaźnik dźwigni (z wyłączeniem wpływu wszelkich mających zastosowanie tymczasowych wyłączeń rezerw w banku centralnym) (%)</t>
  </si>
  <si>
    <t>Regulacyjny wymóg dotyczący minimalnego wskaźnika dźwigni (%)</t>
  </si>
  <si>
    <t xml:space="preserve">     w tym: obejmujące kapitał podstawowy Tier I</t>
  </si>
  <si>
    <t>EU-26a</t>
  </si>
  <si>
    <t>EU-26b</t>
  </si>
  <si>
    <t>EU-27a</t>
  </si>
  <si>
    <t>Wybór przepisów przejściowych i odnośne ekspozycje</t>
  </si>
  <si>
    <t>EU-27b</t>
  </si>
  <si>
    <t>Wybór przepisów przejściowych dotyczących definicji miary kapitału</t>
  </si>
  <si>
    <t>Ekspozycje bilansowe ogółem (z wyłączeniem instrumentów pochodnych, transakcji finansowanych z użyciem papierów wartościowych i ekspozycji wyłączonych), w tym:</t>
  </si>
  <si>
    <t>Ekspozycje zaliczane do portfela handlowego</t>
  </si>
  <si>
    <t>Ekspozycje zaliczane do portfela bankowego, w tym:</t>
  </si>
  <si>
    <t>Ekspozycje z tytułu obligacji zabezpieczonych</t>
  </si>
  <si>
    <t>Ekspozycje traktowane jako ekspozycje wobec państwa</t>
  </si>
  <si>
    <t>Ekspozycje wobec samorządów regionalnych, wielostronnych banków rozwoju, organizacji międzynarodowych i podmiotów sektora publicznego, których nie traktuje się jako ekspozycje wobec państwa</t>
  </si>
  <si>
    <t>Ekspozycje wobec instytucji</t>
  </si>
  <si>
    <t>Ekspozycje zabezpieczone hipotekami na nieruchomościach</t>
  </si>
  <si>
    <t>Ekspozycje detaliczne</t>
  </si>
  <si>
    <t>Ekspozycje wobec przedsiębiorstw</t>
  </si>
  <si>
    <t>Ekspozycje, których dotyczy niewykonanie zobowiązania</t>
  </si>
  <si>
    <t>Pozostałe ekspozycje (np. kapitałowe, sekurytyzacyjne i z tytułu innych aktywów niegenerujących zobowiązania kredytowego)</t>
  </si>
  <si>
    <t>Wzór EU LR3 – LRSpl: Podział ekspozycji bilansowych (z wyłączeniem instrumentów pochodnych, transakcji finansowanych z użyciem papierów wartościowych (SFT) i ekspozycji wyłączonych)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</si>
  <si>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</si>
  <si>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</si>
  <si>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</si>
  <si>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</si>
  <si>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</si>
  <si>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</si>
  <si>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</si>
  <si>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</si>
  <si>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Stabilne depozyty</t>
  </si>
  <si>
    <t>Mniej stabilne depozyty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</si>
  <si>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</si>
  <si>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</si>
  <si>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</si>
  <si>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</si>
  <si>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</si>
  <si>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</si>
  <si>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</si>
  <si>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</si>
  <si>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</si>
  <si>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</si>
  <si>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</si>
  <si>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</si>
  <si>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</si>
  <si>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</si>
  <si>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</si>
  <si>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</si>
  <si>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</si>
  <si>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</si>
  <si>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</si>
  <si>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</si>
  <si>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>Wartość nieważona według rezydualnego terminu zapadalności</t>
  </si>
  <si>
    <t>Brak terminu zapadalności</t>
  </si>
  <si>
    <t>&lt; 6 miesięcy</t>
  </si>
  <si>
    <t>≥ 1 rok</t>
  </si>
  <si>
    <t xml:space="preserve">Wzór EU LIQ2: Wskaźnik stabilnego finansowania netto </t>
  </si>
  <si>
    <t>Pozycje dostępnego stabilnego finansowania</t>
  </si>
  <si>
    <t>Pozycje i instrumenty kapitałowe</t>
  </si>
  <si>
    <t>Fundusze własne</t>
  </si>
  <si>
    <t>Inne instrumenty kapitałowe</t>
  </si>
  <si>
    <t>Depozyty detaliczne</t>
  </si>
  <si>
    <t>Finansowanie na rynku międzybankowym:</t>
  </si>
  <si>
    <t>Depozyty operacyjne</t>
  </si>
  <si>
    <t>Pozostałe finansowanie na rynku międzybankowym</t>
  </si>
  <si>
    <t>Zobowiązania współzależne</t>
  </si>
  <si>
    <t xml:space="preserve">Pozostałe zobowiązania: </t>
  </si>
  <si>
    <t xml:space="preserve">Zobowiązania z tytułu instrumentów pochodnych w ramach wskaźnika stabilnego finansowania netto </t>
  </si>
  <si>
    <t>Wszystkie pozostałe zobowiązania i instrumenty kapitałowe nieujęte w powyższych kategoriach</t>
  </si>
  <si>
    <t>Całkowite dostępne stabilne finansowanie</t>
  </si>
  <si>
    <t>Pozycje wymaganego stabilnego finansowania</t>
  </si>
  <si>
    <t>Aktywa obciążone na rezydualny termin zapadalności wynoszący co najmniej jeden rok w puli aktywów stanowiących zabezpieczenie</t>
  </si>
  <si>
    <t>Depozyty utrzymywane w innych instytucjach finansowych do celów operacyjnych</t>
  </si>
  <si>
    <t>Obsługiwane kredyty i papiery wartościowe:</t>
  </si>
  <si>
    <t>Obsługiwane transakcje finansowane z użyciem papierów wartościowych z klientami finansowymi zabezpieczone aktywami płynnymi wysokiej jakości poziomu 1 z zastosowaniem redukcji wartości równej 0 %</t>
  </si>
  <si>
    <t>Obsługiwane transakcje finansowane z użyciem papierów wartościowych z klientem finansowym zabezpieczone innymi aktywami oraz pożyczkami i zaliczkami na rzecz instytucji finansowych</t>
  </si>
  <si>
    <t>Obsługiwane kredyty udzielone niefinansowym klientom korporacyjnym, kredyty udzielone klientom detalicznym i małym przedsiębiorstwom oraz kredyty udzielone państwom i podmiotom sektora publicznego, w tym:</t>
  </si>
  <si>
    <t>O wadze ryzyka nieprzekraczającej 35 % zgodnie z metodą standardową określoną w regulacjach Bazylea II</t>
  </si>
  <si>
    <t xml:space="preserve">Obsługiwane kredyty hipoteczne, w tym: </t>
  </si>
  <si>
    <t>Inne kredyty i papiery wartościowe, których nie dotyczy niewykonanie zobowiązania i które nie kwalifikują się jako HQLA, w tym giełdowe instrumenty kapitałowe i bilansowe produkty związane z finansowaniem handlu</t>
  </si>
  <si>
    <t>Współzależne aktywa</t>
  </si>
  <si>
    <t xml:space="preserve">Inne aktywa: </t>
  </si>
  <si>
    <t>Towary będące przedmiotem fizycznego obrotu</t>
  </si>
  <si>
    <t>Aktywa wniesione jako początkowy depozyt zabezpieczający w odniesieniu do kontraktów na instrumenty pochodne i wkłady do funduszy kontrahentów centralnych na wypadek niewykonania zobowiązania</t>
  </si>
  <si>
    <t>Aktywa z tytułu instrumentów pochodnych w ramach wskaźnika stabilnego finansowania netto </t>
  </si>
  <si>
    <t xml:space="preserve">Zobowiązania z tytułu instrumentów pochodnych w ramach wskaźnika stabilnego finansowania netto przed odliczeniem wniesionego zmiennego depozytu zabezpieczającego </t>
  </si>
  <si>
    <t>Wszystkie pozostałe aktywa nieujęte w powyższych kategoriach</t>
  </si>
  <si>
    <t>Pozycje pozabilansowe</t>
  </si>
  <si>
    <t>Wartość bilansowa brutto / kwota nominalna</t>
  </si>
  <si>
    <t>Skumulowana utrata wartości, skumulowane ujemne zmiany wartości godziwej z powodu ryzyka kredytowego i rezerwy</t>
  </si>
  <si>
    <t>Skumulowane odpisania częściowe</t>
  </si>
  <si>
    <t>Otrzymane zabezpieczenia i gwarancje finansowe</t>
  </si>
  <si>
    <t>Ekspozycje obsługiwane</t>
  </si>
  <si>
    <t>Ekspozycje nieobsługiwane</t>
  </si>
  <si>
    <t>Ekspozycje obsługiwane – skumulowana utrata wartości i rezerwy</t>
  </si>
  <si>
    <t xml:space="preserve">Ekspozycje nieobsługiwane – skumulowana utrata wartości, skumulowane ujemne zmiany wartości godziwej z powodu ryzyka kredytowego i rezerwy </t>
  </si>
  <si>
    <t>w związku z ekspozycjami obsługiwanymi</t>
  </si>
  <si>
    <t>w związku z ekspozycjami nieobsługiwanymi</t>
  </si>
  <si>
    <t>Salda pieniężne w bankach centralnych i inne depozyty płatne na żądanie</t>
  </si>
  <si>
    <t>Kredyty i zaliczki</t>
  </si>
  <si>
    <t>Banki centralne</t>
  </si>
  <si>
    <t>Sektor instytucji rządowych i samorządowych</t>
  </si>
  <si>
    <t>Instytucje kredytowe</t>
  </si>
  <si>
    <t>Inne instytucje finansowe</t>
  </si>
  <si>
    <t>Przedsiębiorstwa niefinansowe</t>
  </si>
  <si>
    <t xml:space="preserve">          W tym MŚP</t>
  </si>
  <si>
    <t>Gospodarstwa domowe</t>
  </si>
  <si>
    <t>Dłużne papiery wartościowe</t>
  </si>
  <si>
    <t>Wartość ekspozycji netto</t>
  </si>
  <si>
    <t>Na żądanie</t>
  </si>
  <si>
    <t>&lt;= 1 rok</t>
  </si>
  <si>
    <t>&gt; 5 lat</t>
  </si>
  <si>
    <t>Brak określonego terminu zapadalności</t>
  </si>
  <si>
    <t>Wzór EU CR2: Zmiany stanu nieobsługiwanych kredytów i zaliczek</t>
  </si>
  <si>
    <t>Wzór EU CR1-A: Termin zapadalności ekspozycji</t>
  </si>
  <si>
    <t xml:space="preserve">Wzór EU CR1: Ekspozycje obsługiwane i nieobsługiwane oraz powiązane rezerwy </t>
  </si>
  <si>
    <t>Początkowy stan nieobsługiwanych kredytów i zaliczek</t>
  </si>
  <si>
    <t>Wpływy do portfeli nieobsługiwanych</t>
  </si>
  <si>
    <t>Wypływy z portfeli nieobsługiwanych</t>
  </si>
  <si>
    <t>Wypływy z powodu odpisań</t>
  </si>
  <si>
    <t>Wypływ z innych powodów</t>
  </si>
  <si>
    <t>Końcowy stan nieobsługiwanych kredytów i zaliczek</t>
  </si>
  <si>
    <t xml:space="preserve">Wartość bilansowa brutto               </t>
  </si>
  <si>
    <t>Udzielone zobowiązania do udzielenia kredytu</t>
  </si>
  <si>
    <t>Wartość bilansowa brutto / kwota nominalna ekspozycji objętych działaniami restrukturyzacyjnymi</t>
  </si>
  <si>
    <t>Otrzymane zabezpieczenia i gwarancje finansowe z tytułu ekspozycji restrukturyzowanych</t>
  </si>
  <si>
    <t>Obsługiwane ekspozycje restrukturyzowane</t>
  </si>
  <si>
    <t>Nieobsługiwane ekspozycje restrukturyzowane</t>
  </si>
  <si>
    <t>W tym otrzymane zabezpieczenia i gwarancje finansowe z tytułu ekspozycji nieobsługiwanych objętych działaniami restrukturyzacyjnymi</t>
  </si>
  <si>
    <t>W tym ekspozycje, których dotyczy niewykonanie zobowiązania</t>
  </si>
  <si>
    <t>W tym: ekspozycje dotknięte utratą wartości</t>
  </si>
  <si>
    <t>Wzór EU CQ5: Jakość kredytowa kredytów i zaliczek udzielanych przedsiębiorstwom niefinansowym według branż</t>
  </si>
  <si>
    <t>Rolnictwo, leśnictwo i rybactwo</t>
  </si>
  <si>
    <t>Górnictwo i wydobywanie</t>
  </si>
  <si>
    <t>Przetwórstwo przemysłowe</t>
  </si>
  <si>
    <t>Wytwarzanie i zaopatrywanie w energię elektryczną, gaz, parę wodną i powietrze do układów klimatyzacyjnych</t>
  </si>
  <si>
    <t>Zaopatrzenie w wodę</t>
  </si>
  <si>
    <t>Budownictwo</t>
  </si>
  <si>
    <t>Handel hurtowy i detaliczny</t>
  </si>
  <si>
    <t>Transport i składowanie</t>
  </si>
  <si>
    <t>Działalność związana z zakwaterowaniem i usługami gastronomicznymi</t>
  </si>
  <si>
    <t>Informacja i komunikacja</t>
  </si>
  <si>
    <t>Działalność finansowa i ubezpieczeniowa</t>
  </si>
  <si>
    <t>Działalność związana z obsługą rynku nieruchomości</t>
  </si>
  <si>
    <t>Działalność profesjonalna, naukowa i techniczna</t>
  </si>
  <si>
    <t>Działalność w zakresie usług administrowania i działalność wspierająca</t>
  </si>
  <si>
    <t>Administracja publiczna i obrona narodowa, obowiązkowe ubezpieczenia społeczne</t>
  </si>
  <si>
    <t>Edukacja</t>
  </si>
  <si>
    <t>Opieka zdrowotna i pomoc społeczna</t>
  </si>
  <si>
    <t>Działalność związana z kulturą, rozrywką i rekreacją</t>
  </si>
  <si>
    <t>Inne usługi</t>
  </si>
  <si>
    <t>Wartość bilansowa brutto</t>
  </si>
  <si>
    <t>Skumulowana utrata wartości</t>
  </si>
  <si>
    <t>Skumulowane ujemne zmiany wartości godziwej z powodu ryzyka kredytowego z tytułu ekspozycji nieobsługiwanych</t>
  </si>
  <si>
    <t>W tym nieobsługiwane</t>
  </si>
  <si>
    <t>W tym kredyty i zaliczki dotknięte utratą wartości</t>
  </si>
  <si>
    <t>Rzeczowe aktywa trwałe</t>
  </si>
  <si>
    <t>Inne niż rzeczowe aktywa trwałe</t>
  </si>
  <si>
    <t>Nieruchomości mieszkalne</t>
  </si>
  <si>
    <t>Nieruchomości komercyjne</t>
  </si>
  <si>
    <t>Ruchomości (pojazdy, statki itp.)</t>
  </si>
  <si>
    <t>Instrumenty kapitałowe i dłużne</t>
  </si>
  <si>
    <t>Inne zabezpieczenia</t>
  </si>
  <si>
    <t xml:space="preserve">Zabezpieczenie uzyskane przez przejęcie </t>
  </si>
  <si>
    <t>Wartość w momencie początkowego ujęcia</t>
  </si>
  <si>
    <t>Skumulowane ujemne zmiany</t>
  </si>
  <si>
    <t>Wzór EU CQ1: Jakość kredytowa ekspozycji restrukturyzowanych</t>
  </si>
  <si>
    <t xml:space="preserve">Wzór EU CQ7: Zabezpieczenia uzyskane przez przejęcie i postępowania egzekucyjne </t>
  </si>
  <si>
    <t>Wzór EU CR3 – Przegląd technik ograniczania ryzyka kredytowego:  Ujawnianie informacji na temat stosowania technik ograniczania ryzyka kredytowego</t>
  </si>
  <si>
    <t xml:space="preserve">Niezabezpieczona wartość bilansowa </t>
  </si>
  <si>
    <t>Zabezpieczona wartość bilansowa</t>
  </si>
  <si>
    <t xml:space="preserve">W tym zabezpieczona zabezpieczeniem </t>
  </si>
  <si>
    <t>W tym zabezpieczona gwarancjami finansowymi</t>
  </si>
  <si>
    <t>W tym zabezpieczona pochodnymi instrumentami kredytowymi</t>
  </si>
  <si>
    <t xml:space="preserve">Dłużne papiery wartościowe </t>
  </si>
  <si>
    <t xml:space="preserve">     W tym ekspozycje nieobsługiwane</t>
  </si>
  <si>
    <t xml:space="preserve">            W tym ekspozycje, których dotyczy niewykonanie zobowiązania </t>
  </si>
  <si>
    <t>Wzór EU CR4 – Metoda standardowa – Ekspozycja na ryzyko kredytowe i skutki ograniczania ryzyka kredytowego</t>
  </si>
  <si>
    <t>Ekspozycje przed zastosowaniem współczynnika konwersji kredytowej i ograniczeniem ryzyka kredytowego</t>
  </si>
  <si>
    <t>Ekspozycje po uwzględnieniu współczynnika konwersji kredytowej i po ograniczeniu ryzyka kredytowego</t>
  </si>
  <si>
    <t>Aktywa ważone ryzykiem i zagęszczenie aktywów ważonych ryzykiem</t>
  </si>
  <si>
    <t>Ekspozycje bilansowe</t>
  </si>
  <si>
    <t>Aktywa ważone ryzykiem</t>
  </si>
  <si>
    <t xml:space="preserve">Zagęszczenie aktywów ważonych ryzykiem (%) </t>
  </si>
  <si>
    <t>Ekspozycje wobec rządów centralnych lub banków centralnych</t>
  </si>
  <si>
    <t>Ekspozycje wobec samorządów regionalnych lub władz lokalnych</t>
  </si>
  <si>
    <t>Ekspozycje wobec podmiotów sektora publicznego</t>
  </si>
  <si>
    <t>Ekspozycje wobec wielostronnych banków rozwoju</t>
  </si>
  <si>
    <t>Ekspozycje wobec organizacji międzynarodowych</t>
  </si>
  <si>
    <t>Ekspozycje związane ze szczególnie wysokim ryzykiem</t>
  </si>
  <si>
    <t>Ekspozycje w postaci obligacji zabezpieczonych</t>
  </si>
  <si>
    <t>Ekspozycje wobec instytucji i przedsiębiorstw posiadających krótkoterminową ocenę kredytową</t>
  </si>
  <si>
    <t>Ekspozycje wobec przedsiębiorstw zbiorowego inwestowania</t>
  </si>
  <si>
    <t>Ekspozycje kapitałowe</t>
  </si>
  <si>
    <t>Inne pozycje</t>
  </si>
  <si>
    <t xml:space="preserve"> Kategorie ekspozycji</t>
  </si>
  <si>
    <t>Waga ryzyka</t>
  </si>
  <si>
    <t>W tym bez ratingu</t>
  </si>
  <si>
    <t>Inne</t>
  </si>
  <si>
    <t>Ekspozycje z tytułu jednostek uczestnictwa lub udziałów w przedsiębiorstwach zbiorowego inwestowania</t>
  </si>
  <si>
    <t>Zaawansowana metoda IRB (A-IRB)</t>
  </si>
  <si>
    <t>Zakres wartości PD</t>
  </si>
  <si>
    <t>Ekspozycje pozabilansowe przed uwzględnieniem współczynnika konwersji kredytowej</t>
  </si>
  <si>
    <t>Średni współczynnik konwersji kredytowej ważony ekspozycją</t>
  </si>
  <si>
    <t>Ekspozycja po uwzględnieniu współczynnika konwersji kredytowej i po ograniczeniu ryzyka kredytowego</t>
  </si>
  <si>
    <t>Średnia wartość PD ważona ekspozycją (%)</t>
  </si>
  <si>
    <t>Liczba dłużników</t>
  </si>
  <si>
    <t>Średnia wartość LGD ważona ekspozycją (%)</t>
  </si>
  <si>
    <t>Średni termin zapadalności ważony ekspozycją (lata)</t>
  </si>
  <si>
    <t>Kwota ekspozycji ważonej ryzykiem po uwzględnieniu współczynników wsparcia</t>
  </si>
  <si>
    <t>Zagęszczenie kwot ekspozycji ważonych ryzykiem</t>
  </si>
  <si>
    <t>Kwota oczekiwanej straty</t>
  </si>
  <si>
    <t>Korekty wartości i rezerwy</t>
  </si>
  <si>
    <t>0,00 do &lt;0,15</t>
  </si>
  <si>
    <t>0,00 do &lt;0,10</t>
  </si>
  <si>
    <t>0,10 do &lt;0,15</t>
  </si>
  <si>
    <t>0,15 do &lt;0,25</t>
  </si>
  <si>
    <t>0,25 do &lt;0,50</t>
  </si>
  <si>
    <t>0,50 do &lt;0,75</t>
  </si>
  <si>
    <t>0,75 do &lt;2,50</t>
  </si>
  <si>
    <t>0,75 do &lt;1,75</t>
  </si>
  <si>
    <t>1,75 do &lt;2,5</t>
  </si>
  <si>
    <t>2,50 do &lt;10,00</t>
  </si>
  <si>
    <t>2,5 do &lt;5</t>
  </si>
  <si>
    <t>5 do &lt;10</t>
  </si>
  <si>
    <t>10,00 do &lt;100,00</t>
  </si>
  <si>
    <t>10 do &lt;20</t>
  </si>
  <si>
    <t>20 do &lt;30</t>
  </si>
  <si>
    <t>Ogółem (wszystkie kategorie ekspozycji)</t>
  </si>
  <si>
    <t>Wzór EU CR6 – Metoda IRB – Ekspozycje na ryzyko kredytowe w podziale na kategorie ekspozycji i zakresy wartości PD</t>
  </si>
  <si>
    <t>W tym ekspozycje detaliczne wobec MŚP zabezpieczone nieruchomością</t>
  </si>
  <si>
    <t>W tym ekspozycje detaliczne wobec podmiotów niebędących MŚP, zabezpieczone nieruchomością</t>
  </si>
  <si>
    <t>W tym kwalifikowane odnawialne ekspozycje detaliczne</t>
  </si>
  <si>
    <t>W tym inne ekspozycje detaliczne wobec MŚP</t>
  </si>
  <si>
    <t>W tym inne ekspozycje detaliczne wobec podmiotów niebędących MŚP</t>
  </si>
  <si>
    <t>Wzór EU CR7 – Metoda IRB – Wpływ kredytowych instrumentów pochodnych stosowanych jako techniki ograniczania ryzyka kredytowego na kwoty ekspozycji ważonych ryzykiem</t>
  </si>
  <si>
    <t>Kwota ekspozycji ważonej ryzykiem przed uwzględnieniem kredytowych instrumentów pochodnych</t>
  </si>
  <si>
    <t>Rzeczywista kwota ekspozycji ważonej ryzykiem</t>
  </si>
  <si>
    <t>Ekspozycje objęte metodą F-IRB</t>
  </si>
  <si>
    <t>Ekspozycje wobec rządów centralnych i banków centralnych</t>
  </si>
  <si>
    <t xml:space="preserve">Ekspozycje wobec przedsiębiorstw </t>
  </si>
  <si>
    <t>W tym ekspozycje wobec przedsiębiorstw – MŚP</t>
  </si>
  <si>
    <t>W tym ekspozycje wobec przedsiębiorstw – związane z kredytowaniem specjalistycznym</t>
  </si>
  <si>
    <t>Ekspozycje objęte metodą A-IRB</t>
  </si>
  <si>
    <t xml:space="preserve">W tym ekspozycje detaliczne wobec MŚP zabezpieczone nieruchomością </t>
  </si>
  <si>
    <t>Wzór EU CR7-A – Metoda IRB – Ujawnianie informacji na temat zakresu stosowania technik ograniczania ryzyka kredytowego</t>
  </si>
  <si>
    <t xml:space="preserve">Ekspozycje całkowite
</t>
  </si>
  <si>
    <t>Techniki ograniczania ryzyka kredytowego</t>
  </si>
  <si>
    <t>Metody ograniczania ryzyka kredytowego przy obliczaniu kwot ekspozycji ważonych ryzykiem</t>
  </si>
  <si>
    <t>W tym ekspozycje wobec przedsiębiorstw – Inne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</si>
  <si>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</si>
  <si>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</si>
  <si>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</si>
  <si>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</si>
  <si>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</si>
  <si>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</si>
  <si>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</si>
  <si>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</si>
  <si>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</si>
  <si>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</si>
  <si>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</si>
  <si>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Kategoria ekspozycji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</si>
  <si>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</si>
  <si>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</si>
  <si>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</si>
  <si>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</si>
  <si>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</si>
  <si>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</si>
  <si>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</si>
  <si>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</si>
  <si>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</si>
  <si>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</si>
  <si>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</si>
  <si>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</si>
  <si>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</si>
  <si>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</si>
  <si>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</si>
  <si>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</si>
  <si>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</si>
  <si>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</si>
  <si>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</si>
  <si>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</si>
  <si>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</si>
  <si>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</si>
  <si>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</si>
  <si>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</si>
  <si>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</si>
  <si>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Wzór EU LR2 – LRCom: Wspólne ujawnianie wskaźnika dźwigni</t>
  </si>
  <si>
    <t>EU LR2 - LRCom: Wspólne ujawnianie wskaźnika dźwigni</t>
  </si>
  <si>
    <t>Wzór EU CR5 – Metoda standardowa</t>
  </si>
  <si>
    <t>EU CR5 – Metoda standardowa</t>
  </si>
  <si>
    <t>Bilans zgodnie z opublikowanym sprawozdaniem finansowym</t>
  </si>
  <si>
    <t>W ramach regulacyjnego zakresu konsolidacji</t>
  </si>
  <si>
    <t>Odniesienie</t>
  </si>
  <si>
    <t xml:space="preserve">EU CQ7: Zabezpieczenia uzyskane przez przejęcie i postępowania egzekucyjne </t>
  </si>
  <si>
    <t>Kwoty poniżej progów odliczeń (podlegające wadze ryzyka równej 250 %)</t>
  </si>
  <si>
    <t>Ochrona kredytowa rzeczywista</t>
  </si>
  <si>
    <t xml:space="preserve"> Ochrona kredytowa nierzeczywista</t>
  </si>
  <si>
    <t xml:space="preserve">Kwoty ekspozycji ważonych ryzykiem bez efektów substytucyjnych
(wyłącznie efekty redukcji)
</t>
  </si>
  <si>
    <t xml:space="preserve">Kwoty ekspozycji ważonych ryzykiem z uwzględnieniem efektów substytucyjnych
(efekty redukcji i substytucji)
</t>
  </si>
  <si>
    <t xml:space="preserve"> 
Odsetek ekspozycji zabezpieczonych zabezpieczeniami finansowymi (%)</t>
  </si>
  <si>
    <t>Odsetek ekspozycji zabezpieczonych innymi uznanymi zabezpieczeniami (%)</t>
  </si>
  <si>
    <t>Odsetek ekspozycji zabezpieczonych inną ochroną kredytową rzeczywistą (%)</t>
  </si>
  <si>
    <t xml:space="preserve">
Odsetek ekspozycji zabezpieczonych gwarancjami (%)</t>
  </si>
  <si>
    <t>Odsetek ekspozycji zabezpieczonych kredytowymi instrumentami pochodnymi (%)</t>
  </si>
  <si>
    <t>Odsetek ekspozycji zabezpieczonych zabezpieczeniami w formie nieruchomości (%)</t>
  </si>
  <si>
    <t>Odsetek ekspozycji zabezpieczonych  wierzytelnościami (%)</t>
  </si>
  <si>
    <t>Odsetek ekspozycji zabezpieczonych innego rodzaju zabezpieczeniami rzeczowymi (%)</t>
  </si>
  <si>
    <t>Odsetek ekspozycji zabezpieczonych środkami pieniężnymi znajdującymi się w depozycie (%)</t>
  </si>
  <si>
    <t>Odsetek ekspozycji zabezpieczonych polisami ubezpieczenia na życie (%)</t>
  </si>
  <si>
    <t>Odsetek ekspozycji zabezpieczonych instrumentami będącymi w posiadaniu osoby trzeciej (%)</t>
  </si>
  <si>
    <t>Wymogi w zakresie funduszy własnych: wagi (%)</t>
  </si>
  <si>
    <t>Kapitał dodatkowy Tier I przed korektami regulacyjnymi</t>
  </si>
  <si>
    <t>Grupa ING Bank Śląski S.A. - Ujawnienia w zakresie III Filara</t>
  </si>
  <si>
    <t>Adekwatność kapitałowa</t>
  </si>
  <si>
    <t>Płynność</t>
  </si>
  <si>
    <t>Ryzyko kredytowe</t>
  </si>
  <si>
    <t>Ryzyko kredytowe kontrahenta</t>
  </si>
  <si>
    <t>Numer zakładki</t>
  </si>
  <si>
    <t>Spis treści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</si>
  <si>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</si>
  <si>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</si>
  <si>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</si>
  <si>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</si>
  <si>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</si>
  <si>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podstawowy Tier 1, gdyby nie stosowano tymczasowego traktowania niezrealizowanych zysków i strat wycenianych według wartości godziwej przez inne całkowite dochody zgodnie z art. 468 rozporządzenia CRR *</t>
  </si>
  <si>
    <t>Kapitał Tier 1</t>
  </si>
  <si>
    <t>Kapitał Tier 1, gdyby nie stosowano rozwiązań przejściowych dotyczących MSSF 9 lub analogicznych oczekiwanych strat kredytowych</t>
  </si>
  <si>
    <t>4a</t>
  </si>
  <si>
    <t>Kapitał Tier 1, gdyby nie stosowano tymczasowego traktowania niezrealizowanych zysków i strat wycenianych według wartości godziwej przez inne całkowite dochody zgodnie z art. 468 rozporządzenia CRR *</t>
  </si>
  <si>
    <t>Łączny kapitał, gdyby nie stosowano rozwiązań przejściowych dotyczących MSSF 9 lub analogicznych oczekiwanych strat kredytowych</t>
  </si>
  <si>
    <t>6a</t>
  </si>
  <si>
    <t>Łączny kapitał, gdyby nie stosowano tymczasowego traktowania niezrealizowanych zysków i strat wycenianych według wartości godziwej przez inne całkowite dochody zgodnie z art. 468 rozporządzenia CRR *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</si>
  <si>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</si>
  <si>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</si>
  <si>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</si>
  <si>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</si>
  <si>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</si>
  <si>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</si>
  <si>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</si>
  <si>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 *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</si>
  <si>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</si>
  <si>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</si>
  <si>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</si>
  <si>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Kapitał Tier 1 (jako procent kwoty ekspozycji na ryzyko), gdyby nie stosowano tymczasowego traktowania niezrealizowanych zysków i strat wycenianych według wartości godziwej przez inne całkowite dochody zgodnie z art. 468 rozporządzenia CRR *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</si>
  <si>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</si>
  <si>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</si>
  <si>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</si>
  <si>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Łączny kapitał (jako procent kwoty ekspozycji na ryzyko), gdyby nie stosowano tymczasowego traktowania niezrealizowanych zysków i strat wycenianych według wartości godziwej przez inne całkowite dochody zgodnie z art. 468 rozporządzenia CRR *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</si>
  <si>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</si>
  <si>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</si>
  <si>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</si>
  <si>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</si>
  <si>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t>Wskaźnik dźwigni finansowej, gdyby nie stosowano tymczasowego traktowania niezrealizowanych zysków i strat wycenianych według wartości godziwej przez inne całkowite dochody zgodnie z art. 468 rozporządzenia CRR *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</si>
  <si>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</si>
  <si>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>EU CCR1 – Analiza ekspozycji na ryzyko kredytowe kontrahenta (CCR) według metody</t>
  </si>
  <si>
    <t>EU CCR2 – Transakcje podlegające wymogom w zakresie funduszy własnych z tytułu ryzyka związanego z korektą wyceny kredytowej</t>
  </si>
  <si>
    <t>EU CCR4 – Metoda IRB – ekspozycje na ryzyko kredytowe kontrahenta (CCR) według kategorii ekspozycji i skali PD</t>
  </si>
  <si>
    <t>Wzór EU CCR1 – Analiza ekspozycji na ryzyko kredytowe kontrahenta (CCR) według metody</t>
  </si>
  <si>
    <t>Koszt odtworzenia (RC)</t>
  </si>
  <si>
    <t>Potencjalna przyszła ekspozycja (PFE)</t>
  </si>
  <si>
    <t>Efektywna dodatnia ekspozycja oczekiwana (EEPE)</t>
  </si>
  <si>
    <t>Wartość ekspozycji przed ograniczeniem ryzyka kredytowego</t>
  </si>
  <si>
    <t>Wartość ekspozycji po ograniczeniu ryzyka kredytowego</t>
  </si>
  <si>
    <t>Wartość ekspozycji</t>
  </si>
  <si>
    <t>Kwoty ekspozycji ważonej ryzykiem</t>
  </si>
  <si>
    <t>EU – Metoda wyceny pierwotnej ekspozycji (w odniesieniu do instrumentów pochodnych)</t>
  </si>
  <si>
    <t>EU – Uproszczona metoda standardowa dotycząca CCR (w odniesieniu do instrumentów pochodnych)</t>
  </si>
  <si>
    <t>Metoda standardowa dotycząca CCR (w odniesieniu do instrumentów pochodnych)</t>
  </si>
  <si>
    <t>Metoda modeli wewnętrznych (w odniesieniu do instrumentów pochodnych i SFT)</t>
  </si>
  <si>
    <t>W tym pakiety kompensowania transakcji finansowanych z użyciem papierów wartościowych</t>
  </si>
  <si>
    <t>2b</t>
  </si>
  <si>
    <t>W tym pakiety kompensowania instrumentów pochodnych i transakcji z długim terminem rozliczenia</t>
  </si>
  <si>
    <t>2c</t>
  </si>
  <si>
    <t>w tym pakiety kompensowania, dla których istnieją umowy o kompensowaniu międzyproduktowym</t>
  </si>
  <si>
    <t>Uproszczona metoda ujmowania zabezpieczeń finansowych (w odniesieniu do transakcji finansowanych z użyciem papierów wartościowych)</t>
  </si>
  <si>
    <t>Kompleksowa metoda ujmowania zabezpieczeń finansowych (w odniesieniu do transakcji finansowanych z użyciem papierów wartościowych)</t>
  </si>
  <si>
    <t>VaR w przypadku SFT</t>
  </si>
  <si>
    <r>
      <rPr>
        <sz val="8"/>
        <color theme="1"/>
        <rFont val="ING Me Narrow"/>
        <charset val="238"/>
      </rPr>
      <t xml:space="preserve">Wartość </t>
    </r>
    <r>
      <rPr>
        <i/>
        <sz val="8"/>
        <color theme="1"/>
        <rFont val="ING Me Narrow"/>
        <charset val="238"/>
      </rPr>
      <t>alfa</t>
    </r>
    <r>
      <rPr>
        <sz val="8"/>
        <color theme="1"/>
        <rFont val="ING Me Narrow"/>
        <charset val="238"/>
      </rPr>
      <t xml:space="preserve"> stosowana do obliczania regulacyjnej wartości ekspozycji</t>
    </r>
  </si>
  <si>
    <t>EU4</t>
  </si>
  <si>
    <t>Transakcje objęte metodą zaawansowaną ogółem</t>
  </si>
  <si>
    <t xml:space="preserve">   (i) wartość zagrożona (z uwzględnieniem mnożnika ×3)</t>
  </si>
  <si>
    <t xml:space="preserve">   (ii) wartość zagrożona w warunkach skrajnych (z uwzględnieniem mnożnika ×3)</t>
  </si>
  <si>
    <t>Transakcje podlegające metodzie standardowej</t>
  </si>
  <si>
    <t>Transakcje objęte metodą alternatywną (w oparciu o metodę wyceny pierwotnej ekspozycji)</t>
  </si>
  <si>
    <t xml:space="preserve">Transakcje podlegające wymogom w zakresie funduszy własnych z tytułu ryzyka związanego z korektą wyceny kredytowej – ogółem </t>
  </si>
  <si>
    <t>Wzór EU CCR2 – Transakcje podlegające wymogom w zakresie funduszy własnych z tytułu ryzyka związanego z korektą wyceny kredytowej</t>
  </si>
  <si>
    <t>Skala PD</t>
  </si>
  <si>
    <t>Instytucje</t>
  </si>
  <si>
    <t>od 0,00 do &lt;0,15</t>
  </si>
  <si>
    <t>od 0,15 do &lt;0,25</t>
  </si>
  <si>
    <t>od 0,25 do &lt;0,50</t>
  </si>
  <si>
    <t>od 0,50 do &lt;0,75</t>
  </si>
  <si>
    <t>od 0,75 do &lt;2,50</t>
  </si>
  <si>
    <t>od 2,50 do &lt;10,00</t>
  </si>
  <si>
    <t>od 10,00 do &lt;100,00</t>
  </si>
  <si>
    <t>Podsuma</t>
  </si>
  <si>
    <t>Przedsiębiorstwa - kredytowanie specjalistyczne</t>
  </si>
  <si>
    <t>Przedsiębiorstwa - MŚP</t>
  </si>
  <si>
    <t>Inne przedsiębiorstwa</t>
  </si>
  <si>
    <t>Łącznie (wszystkie portfele)</t>
  </si>
  <si>
    <t>100,00 (Default)</t>
  </si>
  <si>
    <t>100,00 (Default))</t>
  </si>
  <si>
    <t>Kredyty i inne należności udzielone innym bankom</t>
  </si>
  <si>
    <t>Aktywa finansowe wyceniane według wartości godziwej przez wynik finansowy</t>
  </si>
  <si>
    <t>Pochodne instrumenty zabezpieczające</t>
  </si>
  <si>
    <t>Inwestycyjne papiery wartościowe</t>
  </si>
  <si>
    <t>Kredyty i inne należności udzielone klientom wyceniane według zamortyzowanego kosztu</t>
  </si>
  <si>
    <t>Wartości niematerialne</t>
  </si>
  <si>
    <t>Aktywa z tytułu odroczonego podatku dochodowego</t>
  </si>
  <si>
    <r>
      <t> </t>
    </r>
    <r>
      <rPr>
        <sz val="8"/>
        <color theme="1"/>
        <rFont val="ING Me Narrow"/>
        <charset val="238"/>
      </rPr>
      <t>Inne aktywa</t>
    </r>
  </si>
  <si>
    <t>Zobowiązania wobec innych banków</t>
  </si>
  <si>
    <t>Zobowiązania finansowe wyceniane według wartości godziwej przez wynik finansowy</t>
  </si>
  <si>
    <t>Zobowiązania wobec klientów</t>
  </si>
  <si>
    <t>Zobowiązania z tytułu emisji papierów wartościowych</t>
  </si>
  <si>
    <t>Zobowiązania podporządkowane</t>
  </si>
  <si>
    <t xml:space="preserve">Rezerwy </t>
  </si>
  <si>
    <t>Zobowiązania z tytułu bieżącego podatku dochodowego</t>
  </si>
  <si>
    <t xml:space="preserve">Inne zobowiązania </t>
  </si>
  <si>
    <t>Kapitał akcyjny</t>
  </si>
  <si>
    <t>Skumulowane inne całkowite dochody</t>
  </si>
  <si>
    <t>Zyski zatrzymane</t>
  </si>
  <si>
    <t>(e)</t>
  </si>
  <si>
    <t>(f)</t>
  </si>
  <si>
    <t>(c)</t>
  </si>
  <si>
    <t>(b)</t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</si>
  <si>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</si>
  <si>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</si>
  <si>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</si>
  <si>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</si>
  <si>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</si>
  <si>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</si>
  <si>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 xml:space="preserve">  Wypływy związane ze stratą środków z tytułu produktów 
  dłużnych</t>
  </si>
  <si>
    <t>(a)</t>
  </si>
  <si>
    <t>(d)</t>
  </si>
  <si>
    <t>6 miesięcy do 
&lt; 1 rok</t>
  </si>
  <si>
    <t>Ekspozycje 
bilansowe</t>
  </si>
  <si>
    <t>3.1</t>
  </si>
  <si>
    <t>3.2</t>
  </si>
  <si>
    <t>3.3</t>
  </si>
  <si>
    <t>4.1</t>
  </si>
  <si>
    <t>4.2</t>
  </si>
  <si>
    <t>4.3</t>
  </si>
  <si>
    <t>4.4</t>
  </si>
  <si>
    <t>4.5</t>
  </si>
  <si>
    <t>Wskaźnik 
bufora antycyklicznego (%)</t>
  </si>
  <si>
    <t>przejściowy</t>
  </si>
  <si>
    <t xml:space="preserve">     w tym: akcja zwykła</t>
  </si>
  <si>
    <t xml:space="preserve">     w tym: agio</t>
  </si>
  <si>
    <t>Aktywa stanowiące zabezpieczenie zobowiązań</t>
  </si>
  <si>
    <t>Ogółem (w tym ekspozycje objęte metodą F-IRB i ekspozycje objęte metodą A-IRB)</t>
  </si>
  <si>
    <t>W tym 1250 % RW</t>
  </si>
  <si>
    <t>W tym metoda standardowa</t>
  </si>
  <si>
    <t>EU CR10.5 Ekspozycje kapitałowe objęte uproszczoną metodą ważenia ryzykiem</t>
  </si>
  <si>
    <t>Ekspozycja bilansowa</t>
  </si>
  <si>
    <t>Ekspozycja pozabilansowa</t>
  </si>
  <si>
    <t>Ekspozycje z tytułu niepublicznych instrumentów kapitałowych</t>
  </si>
  <si>
    <t>Giełdowe ekspozycje kapitałowe</t>
  </si>
  <si>
    <t>Inne ekspozycje kapitałowe</t>
  </si>
  <si>
    <t>Wzór EU CR10.5: Ekspozycje kapitałowe objęte uproszczoną metodą ważenia ryzykiem</t>
  </si>
  <si>
    <t>Waga 
ryzyka</t>
  </si>
  <si>
    <t>Kwota 
oczekiwanej straty</t>
  </si>
  <si>
    <t>-</t>
  </si>
  <si>
    <t>Należności z tytułu bieżącego podatku dochodowego</t>
  </si>
  <si>
    <t xml:space="preserve"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t>
  </si>
  <si>
    <t>W tym 
etap 1</t>
  </si>
  <si>
    <t>W tym 
etap 2</t>
  </si>
  <si>
    <t>W tym 
etap 3</t>
  </si>
  <si>
    <t>8.1</t>
  </si>
  <si>
    <t>8.2</t>
  </si>
  <si>
    <t>9.1</t>
  </si>
  <si>
    <t>9.2</t>
  </si>
  <si>
    <t>9.3</t>
  </si>
  <si>
    <t>9.4</t>
  </si>
  <si>
    <t>9.5</t>
  </si>
  <si>
    <t>30 do &lt;100</t>
  </si>
  <si>
    <t>Rezerwa z tytułu odroczonego podatku dochodowego</t>
  </si>
  <si>
    <t>(g)</t>
  </si>
  <si>
    <t xml:space="preserve">Instrumenty kapitałowe i powiązane agio emisyjne </t>
  </si>
  <si>
    <t>EU CR9 – Metoda IRB – Weryfikacja historyczna wartości PD w podziale na kategorie ekspozycji (stała skala PD)</t>
  </si>
  <si>
    <t>EU CR9.1 – Metoda IRB – Weryfikacja historyczna wartości PD w podziale na kategorie ekspozycji (tylko w przypadku oszacowań PD zgodnie z art. 180 ust. 1 lit. f) CRR)</t>
  </si>
  <si>
    <t>Polityka zmiennych składników wynagrodzeń</t>
  </si>
  <si>
    <t xml:space="preserve">EU REM1 – Wynagrodzenie przyznane za dany rok obrachunkowy </t>
  </si>
  <si>
    <t>EU REM2 – Płatności specjalne na rzecz pracowników, których działalność zawodowa ma istotny wpływ na profil ryzyka instytucji (określony personel)</t>
  </si>
  <si>
    <t xml:space="preserve">EU REM3 – Wynagrodzenie odroczone </t>
  </si>
  <si>
    <t>EU REM5 – Informacje na temat wynagrodzenia pracowników, których działalność zawodowa ma istotny wpływ na profil ryzyka instytucji (określony personel)</t>
  </si>
  <si>
    <t>Wzór EU CQ3: Jakość kredytowa przeterminowanych ekspozycji obsługiwanych i nieobsługiwanych w podziale według liczby dni przeterminowania</t>
  </si>
  <si>
    <t>Z małym prawdopodobieństwem spłaty, które nie są przeterminowane lub są przeterminowane o ≤ 90 dni</t>
  </si>
  <si>
    <t xml:space="preserve">      W tym MŚP</t>
  </si>
  <si>
    <t>Wzór EU CR6-A – Zakres stosowania metody IRB i metody standardowej</t>
  </si>
  <si>
    <t>Wartość ekspozycji w rozumieniu art. 166 CRR w odniesieniu do ekspozycji według metody IRB</t>
  </si>
  <si>
    <t>Całkowita wartość ekspozycji w odniesieniu do ekspozycji według metody standardowej i według metody IRB</t>
  </si>
  <si>
    <t>Odsetek całkowitej wartości ekspozycji podlegający stałemu zastosowaniu częściowemu metody standardowej (%)</t>
  </si>
  <si>
    <t>Odsetek całkowitej wartości ekspozycji według metody IRB (%)</t>
  </si>
  <si>
    <t>Odsetek całkowitej wartości ekspozycji objętej planem wdrożenia metody (%)</t>
  </si>
  <si>
    <t xml:space="preserve">Ekspozycje wobec rządów centralnych lub banków centralnych </t>
  </si>
  <si>
    <t>1.1</t>
  </si>
  <si>
    <t xml:space="preserve">W tym ekspozycje wobec samorządów regionalnych lub władz lokalnych </t>
  </si>
  <si>
    <t>1.2</t>
  </si>
  <si>
    <t xml:space="preserve">W tym ekspozycje wobec podmiotów sektora publicznego </t>
  </si>
  <si>
    <t>W tym ekspozycje wobec przedsiębiorstw – Kredytowanie specjalistyczne, z wyłączeniem kredytowania objętego metodą klasyfikacji</t>
  </si>
  <si>
    <t>W tym ekspozycje wobec przedsiębiorstw – Kredytowanie specjalistyczne objęte metodą klasyfikacji</t>
  </si>
  <si>
    <t>Inne aktywa niegenerujące zobowiązania kredytowego</t>
  </si>
  <si>
    <t xml:space="preserve">Ogółem </t>
  </si>
  <si>
    <t>Wzór EU CR9 – Metoda IRB – Weryfikacja historyczna wartości PD w podziale na kategorie ekspozycji (stała skala PD)</t>
  </si>
  <si>
    <t>Liczba dłużników na koniec poprzedniego roku</t>
  </si>
  <si>
    <t>Zaobserwowana średnia wartość współczynnika niewykonania zobowiązania (%)</t>
  </si>
  <si>
    <t>Średni
historyczny
roczny
współczynnik niewykonania zobowiązania (%)</t>
  </si>
  <si>
    <t>W tym liczba
dłużników, którzy nie wykonali zobowiązania w ciągu roku</t>
  </si>
  <si>
    <t>średnia wartość PD (%)</t>
  </si>
  <si>
    <t>100,00 (domyślnie)</t>
  </si>
  <si>
    <t>Wzór EU CR9.1 – Metoda IRB – Weryfikacja historyczna wartości PD w podziale na kategorie ekspozycji (tylko w przypadku oszacowań PD zgodnie z art. 180 ust. 1 lit. f) CRR)</t>
  </si>
  <si>
    <t>Ekwiwalent ratingu
zewnętrznego</t>
  </si>
  <si>
    <t>Średnia wartość 
PD (%)</t>
  </si>
  <si>
    <t xml:space="preserve">Wzór EU REM1 – Wynagrodzenie przyznane za dany rok obrachunkowy </t>
  </si>
  <si>
    <t>Funkcja nadzorcza organu zarządzającego *</t>
  </si>
  <si>
    <t xml:space="preserve">Funkcja zarządcza organu zarządzającego </t>
  </si>
  <si>
    <t>Pozostali członkowie kadry kierowniczej wyższego szczebla</t>
  </si>
  <si>
    <t>Pozostały określony personel</t>
  </si>
  <si>
    <t>Wynagrodzenie stałe</t>
  </si>
  <si>
    <t>Liczba pracowników należących do określonego personelu</t>
  </si>
  <si>
    <t>Wynagrodzenie stałe ogółem</t>
  </si>
  <si>
    <t xml:space="preserve">   W tym: w formie środków pieniężnych</t>
  </si>
  <si>
    <t xml:space="preserve">   (Nie ma zastosowania w UE)</t>
  </si>
  <si>
    <t xml:space="preserve">   W tym: akcje lub odpowiadające im tytuły własności</t>
  </si>
  <si>
    <t xml:space="preserve">   W tym: instrumenty związane z akcjami lub równoważne instrumenty niepieniężne </t>
  </si>
  <si>
    <t>EU-5x</t>
  </si>
  <si>
    <t xml:space="preserve">   W tym: inne instrumenty</t>
  </si>
  <si>
    <t xml:space="preserve">   W tym: inne formy</t>
  </si>
  <si>
    <t>Wynagrodzenie zmienne</t>
  </si>
  <si>
    <t>Wynagrodzenie zmienne ogółem</t>
  </si>
  <si>
    <t xml:space="preserve">     W tym: odroczone</t>
  </si>
  <si>
    <t>EU-13a</t>
  </si>
  <si>
    <t>EU-14a</t>
  </si>
  <si>
    <t>EU-13b</t>
  </si>
  <si>
    <t>EU-14b</t>
  </si>
  <si>
    <t>EU-14x</t>
  </si>
  <si>
    <t>EU-14y</t>
  </si>
  <si>
    <t>Wynagrodzenie ogółem (2 + 10)</t>
  </si>
  <si>
    <t>* Rada Nadzorcza dzieli się na członków zależnych i niezależnych. Tylko jedna grupa otrzymuje wynagrodzenie. W tabeli zostali wykazani wszyscy członkowie Rady Nadzorczej w danym roku obrachunkowym.</t>
  </si>
  <si>
    <t>Wzór EU REM2 – Płatności specjalne na rzecz pracowników, których działalność zawodowa ma istotny wpływ na profil ryzyka instytucji (określony personel)</t>
  </si>
  <si>
    <t>Funkcja nadzorcza organu zarządzającego</t>
  </si>
  <si>
    <t xml:space="preserve">Gwarantowane wypłaty wynagrodzenia zmiennego </t>
  </si>
  <si>
    <t>Gwarantowane wypłaty wynagrodzenia zmiennego – liczba pracowników należących do określonego personelu</t>
  </si>
  <si>
    <t>Gwarantowane wypłaty wynagrodzenia zmiennego – kwota łączna</t>
  </si>
  <si>
    <t>Odprawy przyznane w poprzednich okresach i wypłacone w danym roku obrachunkowym</t>
  </si>
  <si>
    <t>Odprawy przyznane w poprzednich okresach i wypłacone w danym roku obrachunkowym – liczba pracowników należących do określonego personelu</t>
  </si>
  <si>
    <t>Odprawy przyznane w poprzednich okresach i wypłacone w danym roku obrachunkowym – kwota łączna</t>
  </si>
  <si>
    <t>Odprawy przyznane w danym roku obrachunkowym</t>
  </si>
  <si>
    <t xml:space="preserve">Wzór EU REM3 – Wynagrodzenie odroczone </t>
  </si>
  <si>
    <t>EU - g</t>
  </si>
  <si>
    <t>EU - h</t>
  </si>
  <si>
    <t>Łączna kwota odroczonego wynagrodzenia przyznanego za poprzednie okresy wykonywania obowiązków</t>
  </si>
  <si>
    <t xml:space="preserve">
W tym kwota wynagrodzenia przysługującego w danym roku obrachunkowym</t>
  </si>
  <si>
    <t xml:space="preserve">
W tym kwota wynagrodzenia przysługującego w kolejnych latach obrachunkowych</t>
  </si>
  <si>
    <t>Kwota korekty z tytułu wyników dokonanej w danym roku obrachunkowym w celu uwzględnienia odroczonych wynagrodzeń przysługujących w danym roku obrachunkowym</t>
  </si>
  <si>
    <t>Kwota korekty z tytułu wyników dokonanej w danym roku obrachunkowym w celu uwzględnienia odroczonych wynagrodzeń przysługujących w przyszłych latach wykonywania obowiązków</t>
  </si>
  <si>
    <t>Łączna kwota korekty w ciągu danego roku obrachunkowego wynikająca z pośrednich korekt ex post (tj. zmiany wartości odroczonych wynagrodzeń wynikające ze zmian cen instrumentów)</t>
  </si>
  <si>
    <t xml:space="preserve">Łączna kwota odroczonych wynagrodzeń przyznanych przed danym rokiem obrachunkowym i faktycznie wypłaconych w danym roku obrachunkowym </t>
  </si>
  <si>
    <t>Łączna kwota odroczonych wynagrodzeń przyznanego za poprzedni okres wykonywania obowiązków, które przysługuje, ale podlega okresom zatrzymania</t>
  </si>
  <si>
    <t>W formie środków pieniężnych</t>
  </si>
  <si>
    <t>Akcje lub odpowiadające im tytuły własności</t>
  </si>
  <si>
    <t xml:space="preserve">Instrumenty związane z akcjami lub równoważne instrumenty niepieniężne </t>
  </si>
  <si>
    <t>Inne instrumenty</t>
  </si>
  <si>
    <t>Inne formy</t>
  </si>
  <si>
    <t>Funkcja zarządcza organu zarządzającego</t>
  </si>
  <si>
    <t>Łączna kwota</t>
  </si>
  <si>
    <t>Wzór EU REM5 – Informacje na temat wynagrodzenia pracowników, których działalność zawodowa ma istotny wpływ na profil ryzyka instytucji (określony personel)</t>
  </si>
  <si>
    <t xml:space="preserve">a </t>
  </si>
  <si>
    <t>Wynagrodzenie organu zarządzającego</t>
  </si>
  <si>
    <t>Obszary działalności</t>
  </si>
  <si>
    <t>Organ zarządzający ogółem</t>
  </si>
  <si>
    <t>Bankowość inwestycyjna</t>
  </si>
  <si>
    <t>Bankowość detaliczna</t>
  </si>
  <si>
    <t>Zarządzanie aktywami</t>
  </si>
  <si>
    <t>Funkcje korporacyjne</t>
  </si>
  <si>
    <t>Niezależne 
funkcje kontroli wewnętrznej</t>
  </si>
  <si>
    <t>Wszystkie pozostałe</t>
  </si>
  <si>
    <t>Łączna liczba pracowników należących do określonego personelu</t>
  </si>
  <si>
    <t xml:space="preserve">   W tym: członkowie organu zarządzającego</t>
  </si>
  <si>
    <t>Łączne wynagrodzenie określonego personelu</t>
  </si>
  <si>
    <t xml:space="preserve">   W tym: wynagrodzenie zmienne </t>
  </si>
  <si>
    <t xml:space="preserve">   W tym: wynagrodzenie stałe </t>
  </si>
  <si>
    <t>Wzór EU CCR4: Metoda IRB - ekspozycje na ryzyko kredytowe kontrahenta wg portfela i skali PD</t>
  </si>
  <si>
    <t>&gt; 1 rok 
&lt;= 5 lat</t>
  </si>
  <si>
    <t>Przeterminowane o &gt; 30 dni 
≤ 90 dni</t>
  </si>
  <si>
    <t xml:space="preserve">Przeterminowane o 
&gt; 7 lat
</t>
  </si>
  <si>
    <t>Przeterminowane
&gt; 5 lat 
≤ 7 lat</t>
  </si>
  <si>
    <t>Przeterminowane
&gt; 2 lata 
≤ 5 lat</t>
  </si>
  <si>
    <t>Przeterminowane
&gt; 1 rok 
≤ 2 lata</t>
  </si>
  <si>
    <t>Przeterminowane
&gt; 180 dni
≤1 rok</t>
  </si>
  <si>
    <t>Przeterminowane
&gt; 90 dni
≤ 180 dni</t>
  </si>
  <si>
    <t>Nieprzeterminowane lub przeterminowane o ≤ 30 dni</t>
  </si>
  <si>
    <t>Ujawnienie wartości średnich</t>
  </si>
  <si>
    <t>Średnia dziennych wartości aktywów z tytułu SFT brutto, po korekcie z tytułu transakcji księgowych sprzedaży oraz po odliczeniu kwot powiązanych zobowiązań gotówkowych i należności gotówkowych</t>
  </si>
  <si>
    <t>Wartość na koniec kwartału aktywów z tytułu SFT brutto, po korekcie z tytułu transakcji księgowych sprzedaży oraz po odliczeniu kwot powiązanych zobowiązań gotówkowych i należności gotówkowych</t>
  </si>
  <si>
    <t>Miara ekspozycji całkowitej (w tym wpływ wszelkich mających zastosowanie tymczasowych wyłączeń rezerw w banku centralnym) obejmująca średnie wartości aktywów z tytułu SFT brutto z wiersza 28 (po korekcie z tytułu transakcji księgowych sprzedaży oraz po odliczeniu kwot powiązanych zobowiązań gotówkowych i należności gotówkowych)</t>
  </si>
  <si>
    <t>30a</t>
  </si>
  <si>
    <t>Miara ekspozycji całkowitej (z wyłączeniem wpływu wszelkich mających zastosowanie tymczasowych wyłączeń rezerw w banku centralnym) obejmująca średnie wartości aktywów z tytułu SFT brutto z wiersza 28 (po korekcie z tytułu transakcji księgowych sprzedaży oraz po odliczeniu kwot powiązanych zobowiązań gotówkowych i należności gotówkowych)</t>
  </si>
  <si>
    <t>Wskaźnik dźwigni (w tym wpływ wszelkich mających zastosowanie tymczasowych wyłączeń rezerw w banku centralnym) obejmujący średnie wartości aktywów z tytułu SFT brutto z wiersza 28 (po korekcie z tytułu transakcji księgowych sprzedaży oraz po odliczeniu kwot powiązanych zobowiązań gotówkowych i należności gotówkowych)</t>
  </si>
  <si>
    <t>31a</t>
  </si>
  <si>
    <t>Wskaźnik dźwigni (z wyłączeniem wpływu wszelkich mających zastosowanie tymczasowych wyłączeń rezerw w banku centralnym) obejmujący średnie wartości aktywów z tytułu SFT brutto z wiersza 28 (po korekcie z tytułu transakcji księgowych sprzedaży oraz po odliczeniu kwot powiązanych zobowiązań gotówkowych i należności gotówkowych)</t>
  </si>
  <si>
    <t xml:space="preserve">    W tym gwarantowane wypłaty wynagrodzenia zmiennego dokonywane w danym roku obrachunkowym, które nie są uwzględniane w górnym pułapie premii</t>
  </si>
  <si>
    <t>Wzór EU REM4 – Wynagrodzenie w wysokości co najmniej 1 mln EUR rocznie</t>
  </si>
  <si>
    <t>Osoby o wysokich zarobkach stanowiące określony personel zgodnie z art. 450 lit. i) CRR</t>
  </si>
  <si>
    <t>1 000 000 do poniżej 1 500 000</t>
  </si>
  <si>
    <t>1 500 000 do poniżej 2 000 000</t>
  </si>
  <si>
    <t>2 000 000 do poniżej 2 500 000</t>
  </si>
  <si>
    <t>2 500 000 do poniżej 3 000 000</t>
  </si>
  <si>
    <t>3 000 000 do poniżej 3 500 000</t>
  </si>
  <si>
    <t>3 500 000 do poniżej 4 000 000</t>
  </si>
  <si>
    <t>4 000 000 do poniżej 4 500 000</t>
  </si>
  <si>
    <t>4 500 000 do poniżej 5 000 000</t>
  </si>
  <si>
    <t>5 000 000 do poniżej 6 000 000</t>
  </si>
  <si>
    <t>6 000 000 do poniżej 7 000 000</t>
  </si>
  <si>
    <t>7 000 000 do poniżej 8 000 000</t>
  </si>
  <si>
    <t>EU REM4 – Wynagrodzenie w wysokości co najmniej 1 mln EUR rocznie</t>
  </si>
  <si>
    <t>Polska</t>
  </si>
  <si>
    <t>Australia</t>
  </si>
  <si>
    <t>Cypr</t>
  </si>
  <si>
    <t>Czechy</t>
  </si>
  <si>
    <t>Niemcy</t>
  </si>
  <si>
    <t>Dania</t>
  </si>
  <si>
    <t>Estonia</t>
  </si>
  <si>
    <t>Francja</t>
  </si>
  <si>
    <t>Irlandia</t>
  </si>
  <si>
    <t>Luksemburg</t>
  </si>
  <si>
    <t>Niderlandy</t>
  </si>
  <si>
    <t>Norwegia</t>
  </si>
  <si>
    <t>Rumunia</t>
  </si>
  <si>
    <t>Szwecja</t>
  </si>
  <si>
    <t>Wielka Brytania</t>
  </si>
  <si>
    <t>Pozostali członkowie kadry kierowniczej wyższego 
szczebla **</t>
  </si>
  <si>
    <t>Pozostały 
określony 
personel **</t>
  </si>
  <si>
    <t>** Liczba pracowników została wykazana metodą EPC (ekwiwalent pełnego czasu pracy)</t>
  </si>
  <si>
    <t>Pozostały 
określony 
personel</t>
  </si>
  <si>
    <t>Ujawnienia w zakresie MREL/TLAC</t>
  </si>
  <si>
    <t>EU ILAC - Wewnętrzna zdolność do pokrycia strat: wewnętrzny MREL i w stosownych przypadkach wymóg w zakresie funduszy własnych i zobowiązań kwalifikowalnych dotyczący globalnych instytucji o znaczeniu systemowym spoza UE</t>
  </si>
  <si>
    <t>Minimalny wymóg w zakresie funduszy własnych i zobowiązań kwalifikowalnych (wewnętrzny MREL)</t>
  </si>
  <si>
    <t>Wymóg w zakresie funduszy własnych i zobowiązań kwalifikowalnych dotyczący globalnych instytucji o znaczeniu systemowym spoza UE (wewnętrzna TLAC)
(internal TLAC)</t>
  </si>
  <si>
    <t xml:space="preserve">Informacje 
jakościowe </t>
  </si>
  <si>
    <t>Wymóg mający zastosowanie i poziom stosowania</t>
  </si>
  <si>
    <t>Czy podmiot podlega wymogowi w zakresie funduszy własnych i zobowiązań kwalifikowalnych dotyczącemu globalnych instytucji o znaczeniu systemowym spoza UE? (T/N)</t>
  </si>
  <si>
    <t>N</t>
  </si>
  <si>
    <t>Jeżeli odpowiedź w przypadku EU-1 jest twierdząca, czy wymóg ma zastosowanie na zasadzie skonsolidowanej czy indywidualnej? (S/I))</t>
  </si>
  <si>
    <t>EU-2a</t>
  </si>
  <si>
    <t>Czy podmiot podlega wewnętrznemu MREL? (T/N)</t>
  </si>
  <si>
    <t>T</t>
  </si>
  <si>
    <t>EU-2b</t>
  </si>
  <si>
    <t>Jeżeli odpowiedź w przypadku EU-2a jest twierdząca, czy wymóg ma zastosowanie na zasadzie skonsolidowanej czy indywidualnej? (S/I)</t>
  </si>
  <si>
    <t>I</t>
  </si>
  <si>
    <t>Fundusze własne i zobowiązania kwalifikowalne</t>
  </si>
  <si>
    <t>Kwalifikowalny kapitał dodatkowy Tier I</t>
  </si>
  <si>
    <t>Kwalifikowalny kapitał Tier II</t>
  </si>
  <si>
    <t>Kwalifikowalne fundusze własne</t>
  </si>
  <si>
    <t>Zobowiązania kwalifikowalne</t>
  </si>
  <si>
    <t>w tym dozwolone gwarancje</t>
  </si>
  <si>
    <t>(Korekty)</t>
  </si>
  <si>
    <t>Pozycje funduszy własnych i zobowiązań kwalifikowalnych po korekcie</t>
  </si>
  <si>
    <t>Łączna kwota ekspozycji na ryzyko i miara ekspozycji całkowitej</t>
  </si>
  <si>
    <t>Łączna kwota ekspozycji na ryzyko (TREA)</t>
  </si>
  <si>
    <t>Miara ekspozycji całkowitej (TEM)</t>
  </si>
  <si>
    <t>Współczynnik funduszy własnych i zobowiązań kwalifikowalnych</t>
  </si>
  <si>
    <t>Fundusze własne i zobowiązania kwalifikowalne wyrażone jako odsetek TREA</t>
  </si>
  <si>
    <t>EU-13</t>
  </si>
  <si>
    <t>EU-14</t>
  </si>
  <si>
    <t>Fundusze własne i zobowiązania kwalifikowalne wyrażone jako odsetek TEM</t>
  </si>
  <si>
    <t>EU-15</t>
  </si>
  <si>
    <t>EU-16</t>
  </si>
  <si>
    <t>Kapitał podstawowy Tier I (wyrażony jako odsetek TREA) dostępny po spełnieniu obowiązujących podmiot wymogów</t>
  </si>
  <si>
    <t>EU-17</t>
  </si>
  <si>
    <t>Wymóg połączonego bufora specyficznego dla instytucji</t>
  </si>
  <si>
    <t>Wymogi</t>
  </si>
  <si>
    <t>EU-18</t>
  </si>
  <si>
    <t>Wymóg wyrażony jako odsetek TREA</t>
  </si>
  <si>
    <t>EU-19</t>
  </si>
  <si>
    <t>w tym część wymogu, którą można spełnić z wykorzystaniem gwarancji</t>
  </si>
  <si>
    <t>EU-20</t>
  </si>
  <si>
    <t>Wymóg wyrażony jako odsetek TEM</t>
  </si>
  <si>
    <t>Pozycje uzupełniające</t>
  </si>
  <si>
    <t>EU-22</t>
  </si>
  <si>
    <t>Łączna kwota wyłączonych zobowiązań, o których mowa w art. 72a ust. 2 rozporządzenia (UE) nr 575/2013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</si>
  <si>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31.12.2024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</si>
  <si>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30.09.2024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</si>
  <si>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30.06.2024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</si>
  <si>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31.03.2024</t>
    </r>
  </si>
  <si>
    <t xml:space="preserve">   W tym: pozostali członkowie kadry kierowniczej wyższego szczebla *</t>
  </si>
  <si>
    <t>* Liczba pracowników została wykazana metodą EPC (ekwiwalent pełnego czasu pracy)</t>
  </si>
  <si>
    <t xml:space="preserve">* w okresach porównawczych (30 06 2024, 31 03 2024) Grupa nie stosowała tymczasowego traktowania niezrealizowanych zysków i strat wycenianych według wartości godziwej przez inne całkowite dochody zgodnie z art. 468 Rozporządzenia CRR. </t>
  </si>
  <si>
    <t>Zbiór pusty w UE</t>
  </si>
  <si>
    <t>Opis stopnia uprzywilejowania w postępowaniu upadłościowym (tekst dowolny)</t>
  </si>
  <si>
    <t>Fundusze własne i zobowiązania kwalifikowalne do celów wewnętrznego MREL</t>
  </si>
  <si>
    <t>w tym rezydualny termin zapadalności ≥ 1 rok &lt; 2 lata</t>
  </si>
  <si>
    <t>w tym rezydualny termin zapadalności ≥ 2 lata &lt; 5 lat</t>
  </si>
  <si>
    <t>w tym rezydualny termin zapadalności ≥ 5 lat &lt; 10 lat</t>
  </si>
  <si>
    <t>w tym rezydualny termin zapadalności ≥ 10 lat, ale z wyłączeniem wieczystych papierów wartościowych</t>
  </si>
  <si>
    <t>w tym wieczyste papiery wartościowe</t>
  </si>
  <si>
    <t>(najniższy stopień)</t>
  </si>
  <si>
    <t>(najwyższy stopień)</t>
  </si>
  <si>
    <t>Podmiot restrukturyzacji i uporządkowanej likwidacji</t>
  </si>
  <si>
    <t>Klasyfikacja stopni uprzywilejowania w postępowaniu upadłościowym</t>
  </si>
  <si>
    <t>EU TLAC 2b: Kolejność zaspokajania wierzycieli – podmiot, który nie jest podmiotem restrukturyzacji i uporządkowanej likwidacji</t>
  </si>
  <si>
    <t xml:space="preserve">  Wypływy związane z ekspozycjami z tytułu instrumentów pochodnych i inne wymogi dotyczące zabezpieczenia</t>
  </si>
  <si>
    <t>Wzór EU TLAC 2b: Kolejność zaspokajania wierzycieli – podmiot, który nie jest podmiotem restrukturyzacji i uporządkowanej likwidacji</t>
  </si>
  <si>
    <t>Środki pieniężne i ich ekwiwalenty</t>
  </si>
  <si>
    <t>Belgia</t>
  </si>
  <si>
    <t>Węgry</t>
  </si>
  <si>
    <t>Łotwa</t>
  </si>
  <si>
    <t>AA</t>
  </si>
  <si>
    <t>AA-</t>
  </si>
  <si>
    <t>A+</t>
  </si>
  <si>
    <t>A</t>
  </si>
  <si>
    <t>A-</t>
  </si>
  <si>
    <t>BBB+</t>
  </si>
  <si>
    <t>BBB</t>
  </si>
  <si>
    <t>BBB-</t>
  </si>
  <si>
    <t>BB+</t>
  </si>
  <si>
    <t>BB</t>
  </si>
  <si>
    <t>BB-</t>
  </si>
  <si>
    <t>B+</t>
  </si>
  <si>
    <t>B</t>
  </si>
  <si>
    <t>B-</t>
  </si>
  <si>
    <t>CCC</t>
  </si>
  <si>
    <t>C</t>
  </si>
  <si>
    <t>CC</t>
  </si>
  <si>
    <t>0.02449500 do 0.03464100</t>
  </si>
  <si>
    <t>0.03464100 do 0.04472100</t>
  </si>
  <si>
    <t>0.04472100 do 0.05489500</t>
  </si>
  <si>
    <t>0.05489500 do 0.07327700</t>
  </si>
  <si>
    <t>0.07327700 do 0.10983900</t>
  </si>
  <si>
    <t>0.10983900 do 0.16931700</t>
  </si>
  <si>
    <t>0.16931700 do 0.26841300</t>
  </si>
  <si>
    <t>0.26841300 do 0.43756600</t>
  </si>
  <si>
    <t>0.43756600 do 0.73355600</t>
  </si>
  <si>
    <t>0.73355600 do 1.26465200</t>
  </si>
  <si>
    <t>1.26465200 do 2.24209800</t>
  </si>
  <si>
    <t>2.24209800 do 4.08777200</t>
  </si>
  <si>
    <t>4.08777200 do 7.66418200</t>
  </si>
  <si>
    <t>7.66418200 do 14.77718200</t>
  </si>
  <si>
    <t>14.77718200 do 22.72823100</t>
  </si>
  <si>
    <t>29.58039900 do 100.00000000</t>
  </si>
  <si>
    <t>22.72823100 do 29.58039900</t>
  </si>
  <si>
    <t>  </t>
  </si>
  <si>
    <t>Pożyczka podporządkowana</t>
  </si>
  <si>
    <t>Nieuprzywilejowana pożyczka 
senioralna (NPS)</t>
  </si>
  <si>
    <t xml:space="preserve">   W tym: pozostały określony personel *</t>
  </si>
  <si>
    <t>Odprawy przyznane w danym roku obrachunkowym – liczba pracowników należących do określonego personelu *</t>
  </si>
  <si>
    <t>Odprawy przyznane w danym roku obrachunkowym – kwota łączna **</t>
  </si>
  <si>
    <t xml:space="preserve">   W tym odprawy wypłacone w danym roku obrachunkowym **</t>
  </si>
  <si>
    <t xml:space="preserve">   W tym odprawy odroczone **</t>
  </si>
  <si>
    <t xml:space="preserve">   W tym odprawy wypłacone w danym roku obrachunkowym, które nie są uwzględniane w górnym pułapie premii **</t>
  </si>
  <si>
    <t xml:space="preserve">   W tym najwyższa wypłata przyznana jednej osobie **</t>
  </si>
  <si>
    <t>** Kwota wykazana w mln zł z 1 miejscem po przecinku.</t>
  </si>
  <si>
    <t>Inwestycje w jednostki stowarzyszone 
wyceniane metodą praw własności</t>
  </si>
  <si>
    <t>Kapitał zapasowy ze sprzedaży akcji 
powyżej ich wartości nominalnej</t>
  </si>
  <si>
    <t>Akcje własne na cele pracowniczego 
programu motywacyjnego</t>
  </si>
  <si>
    <t>Wartość 
ważona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</si>
</sst>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  <numFmt numFmtId="169" formatCode="0.0000%"/>
    <numFmt numFmtId="170" formatCode="0.0000"/>
    <numFmt numFmtId="171" formatCode="0.00000"/>
    <numFmt numFmtId="172" formatCode="_-* #,##0\ _z_ł_-;\-* #,##0\ _z_ł_-;_-* &quot;-&quot;??\ _z_ł_-;_-@_-"/>
    <numFmt numFmtId="173" formatCode="0.000"/>
    <numFmt numFmtId="174" formatCode="_-* #,##0_-;\-* #,##0_-;_-* &quot;-&quot;??_-;_-@_-"/>
  </numFmts>
  <fonts count="5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sz val="8"/>
      <color rgb="FF222222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11"/>
      <color theme="1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i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i/>
      <sz val="8"/>
      <color theme="1"/>
      <name val="ING Me Narrow"/>
      <charset val="238"/>
    </font>
    <font>
      <b/>
      <sz val="10"/>
      <color rgb="FF2F5773"/>
      <name val="ING Me Narrow"/>
      <charset val="238"/>
    </font>
    <font>
      <sz val="8"/>
      <color rgb="FF1F497D"/>
      <name val="ING Me Narrow"/>
      <charset val="238"/>
    </font>
    <font>
      <sz val="8"/>
      <color theme="1"/>
      <name val="ING Me"/>
      <charset val="238"/>
    </font>
    <font>
      <sz val="8.5"/>
      <color theme="1"/>
      <name val="Segoe UI"/>
      <family val="2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  <charset val="238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  <charset val="238"/>
    </font>
    <font>
      <sz val="8"/>
      <color rgb="FFFF0000"/>
      <name val="ING Me"/>
      <charset val="238"/>
    </font>
    <font>
      <sz val="8"/>
      <color rgb="FF00B050"/>
      <name val="ING Me"/>
      <charset val="238"/>
    </font>
    <font>
      <sz val="12"/>
      <color theme="1"/>
      <name val="Times New Roman"/>
      <family val="1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rgb="FFFFFFFF"/>
      <name val="ING Me Narrow"/>
      <charset val="238"/>
    </font>
    <font>
      <b/>
      <sz val="12"/>
      <color theme="1"/>
      <name val="ING Me Narrow"/>
      <charset val="238"/>
    </font>
    <font>
      <sz val="10"/>
      <color theme="1"/>
      <name val="ING Me Narrow"/>
      <charset val="238"/>
    </font>
    <font>
      <sz val="7"/>
      <color theme="1"/>
      <name val="ING Me Narrow"/>
      <charset val="238"/>
    </font>
    <font>
      <b/>
      <sz val="11"/>
      <color theme="0"/>
      <name val="ING Me Narrow"/>
      <charset val="238"/>
    </font>
    <font>
      <sz val="8"/>
      <color rgb="FF333333"/>
      <name val="ING Me Narrow"/>
      <charset val="238"/>
    </font>
    <font>
      <sz val="8"/>
      <color rgb="FFFF6200"/>
      <name val="ING Me Narrow"/>
      <charset val="238"/>
    </font>
    <font>
      <sz val="7"/>
      <name val="ING Me Narrow"/>
      <charset val="238"/>
    </font>
    <font>
      <i/>
      <sz val="7"/>
      <color theme="1"/>
      <name val="ING Me Narrow"/>
      <charset val="238"/>
    </font>
    <font>
      <strike/>
      <sz val="8"/>
      <name val="ING Me Narrow"/>
      <charset val="238"/>
    </font>
    <font>
      <i/>
      <sz val="8"/>
      <color rgb="FFFF0000"/>
      <name val="ING Me Narrow"/>
      <charset val="238"/>
    </font>
    <font>
      <sz val="9"/>
      <color rgb="FFFF0000"/>
      <name val="ING Me Narrow"/>
      <charset val="238"/>
    </font>
    <font>
      <b/>
      <sz val="12"/>
      <color theme="0"/>
      <name val="ING Me Narrow"/>
      <charset val="238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/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 style="medium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medium">
        <color theme="0" tint="-0.249977111117893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/>
      <top/>
      <bottom style="medium">
        <color theme="0" tint="-0.249977111117893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/>
      <top style="medium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medium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 style="medium">
        <color theme="0" tint="-0.24994659260841701"/>
      </top>
      <bottom style="thin">
        <color theme="0" tint="-0.24994659260841701"/>
      </bottom>
      <diagonal/>
    </border>
    <border>
      <left/>
      <right/>
      <top/>
      <bottom style="medium">
        <color theme="0" tint="-0.24994659260841701"/>
      </bottom>
      <diagonal/>
    </border>
    <border>
      <left/>
      <right/>
      <top style="thin">
        <color theme="0" tint="-0.249977111117893"/>
      </top>
      <bottom style="medium">
        <color theme="0" tint="-0.24994659260841701"/>
      </bottom>
      <diagonal/>
    </border>
    <border>
      <left/>
      <right/>
      <top style="medium">
        <color theme="0" tint="-0.249977111117893"/>
      </top>
      <bottom style="thin">
        <color theme="0" tint="-0.24994659260841701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medium">
        <color theme="0" tint="-0.24994659260841701"/>
      </bottom>
      <diagonal/>
    </border>
    <border>
      <left style="thin">
        <color theme="0" tint="-0.249977111117893"/>
      </left>
      <right/>
      <top/>
      <bottom style="thin">
        <color theme="0" tint="-0.24994659260841701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medium">
        <color theme="0" tint="-0.249977111117893"/>
      </top>
      <bottom style="thin">
        <color theme="0" tint="-0.24994659260841701"/>
      </bottom>
      <diagonal/>
    </border>
  </borders>
  <cellStyleXfs count="19">
    <xf numFmtId="0" fontId="0" fillId="0" borderId="0"/>
    <xf numFmtId="0" fontId="7" fillId="0" borderId="0">
      <alignment vertical="center"/>
    </xf>
    <xf numFmtId="3" fontId="7" fillId="5" borderId="1" applyFont="0">
      <alignment horizontal="right" vertical="center"/>
      <protection locked="0"/>
    </xf>
    <xf numFmtId="0" fontId="6" fillId="0" borderId="0"/>
    <xf numFmtId="0" fontId="5" fillId="0" borderId="0"/>
    <xf numFmtId="0" fontId="4" fillId="0" borderId="0"/>
    <xf numFmtId="0" fontId="3" fillId="0" borderId="0"/>
    <xf numFmtId="0" fontId="42" fillId="0" borderId="0" applyNumberFormat="0" applyFill="0" applyBorder="0" applyAlignment="0" applyProtection="0"/>
    <xf numFmtId="0" fontId="41" fillId="0" borderId="0"/>
    <xf numFmtId="0" fontId="7" fillId="0" borderId="0"/>
    <xf numFmtId="43" fontId="4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>
      <alignment vertical="center"/>
    </xf>
    <xf numFmtId="0" fontId="41" fillId="0" borderId="0"/>
    <xf numFmtId="0" fontId="2" fillId="0" borderId="0"/>
    <xf numFmtId="167" fontId="2" fillId="0" borderId="0" applyFont="0" applyFill="0" applyBorder="0" applyAlignment="0" applyProtection="0"/>
    <xf numFmtId="9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1" fillId="0" borderId="0"/>
  </cellStyleXfs>
  <cellXfs count="976">
    <xf numFmtId="0" fontId="0" fillId="0" borderId="0" xfId="0"/>
    <xf numFmtId="0" fontId="8" fillId="0" borderId="0" xfId="0" applyFont="1"/>
    <xf numFmtId="0" fontId="11" fillId="0" borderId="0" xfId="0" applyFont="1"/>
    <xf numFmtId="0" fontId="15" fillId="0" borderId="0" xfId="0" applyFont="1"/>
    <xf numFmtId="0" fontId="8" fillId="0" borderId="0" xfId="0" applyFont="1" applyFill="1" applyAlignment="1">
      <alignment vertical="center"/>
    </xf>
    <xf numFmtId="0" fontId="9" fillId="0" borderId="0" xfId="0" applyFont="1" applyFill="1"/>
    <xf numFmtId="0" fontId="8" fillId="0" borderId="0" xfId="0" applyFont="1" applyFill="1"/>
    <xf numFmtId="0" fontId="16" fillId="0" borderId="0" xfId="0" applyFont="1" applyFill="1"/>
    <xf numFmtId="0" fontId="13" fillId="0" borderId="0" xfId="0" applyFont="1" applyFill="1"/>
    <xf numFmtId="0" fontId="8" fillId="0" borderId="0" xfId="0" applyFont="1" applyBorder="1"/>
    <xf numFmtId="0" fontId="14" fillId="0" borderId="0" xfId="0" applyFont="1" applyBorder="1" applyAlignment="1">
      <alignment vertical="center" wrapText="1"/>
    </xf>
    <xf numFmtId="0" fontId="13" fillId="0" borderId="0" xfId="0" applyFont="1"/>
    <xf numFmtId="0" fontId="8" fillId="0" borderId="0" xfId="0" applyFont="1" applyFill="1" applyAlignment="1">
      <alignment vertical="center" wrapText="1"/>
    </xf>
    <xf numFmtId="0" fontId="8" fillId="0" borderId="0" xfId="0" applyFont="1" applyFill="1" applyAlignment="1"/>
    <xf numFmtId="0" fontId="8" fillId="0" borderId="0" xfId="0" applyFont="1" applyFill="1" applyBorder="1"/>
    <xf numFmtId="0" fontId="10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Alignment="1">
      <alignment wrapText="1"/>
    </xf>
    <xf numFmtId="0" fontId="8" fillId="0" borderId="0" xfId="0" applyFont="1"/>
    <xf numFmtId="0" fontId="27" fillId="0" borderId="0" xfId="0" applyFont="1" applyFill="1" applyBorder="1" applyAlignment="1">
      <alignment vertical="center"/>
    </xf>
    <xf numFmtId="0" fontId="0" fillId="0" borderId="0" xfId="0" applyFill="1" applyBorder="1"/>
    <xf numFmtId="0" fontId="28" fillId="0" borderId="0" xfId="0" applyFont="1" applyFill="1" applyBorder="1" applyAlignment="1">
      <alignment vertical="center"/>
    </xf>
    <xf numFmtId="0" fontId="28" fillId="0" borderId="0" xfId="0" applyFont="1" applyFill="1" applyBorder="1"/>
    <xf numFmtId="0" fontId="28" fillId="0" borderId="0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vertical="center" wrapText="1"/>
    </xf>
    <xf numFmtId="49" fontId="30" fillId="0" borderId="0" xfId="0" applyNumberFormat="1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left" vertical="center" wrapText="1" indent="1"/>
    </xf>
    <xf numFmtId="49" fontId="31" fillId="0" borderId="0" xfId="0" applyNumberFormat="1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vertical="center" wrapText="1"/>
    </xf>
    <xf numFmtId="0" fontId="32" fillId="0" borderId="1" xfId="5" applyFont="1" applyBorder="1" applyAlignment="1">
      <alignment vertical="center" wrapText="1"/>
    </xf>
    <xf numFmtId="0" fontId="32" fillId="0" borderId="1" xfId="5" applyFont="1" applyFill="1" applyBorder="1" applyAlignment="1">
      <alignment vertical="center" wrapText="1"/>
    </xf>
    <xf numFmtId="0" fontId="32" fillId="0" borderId="1" xfId="5" applyFont="1" applyBorder="1" applyAlignment="1">
      <alignment vertical="center"/>
    </xf>
    <xf numFmtId="0" fontId="24" fillId="10" borderId="0" xfId="5" applyFont="1" applyFill="1" applyAlignment="1">
      <alignment wrapText="1"/>
    </xf>
    <xf numFmtId="0" fontId="24" fillId="11" borderId="0" xfId="5" applyFont="1" applyFill="1" applyAlignment="1">
      <alignment wrapText="1"/>
    </xf>
    <xf numFmtId="0" fontId="33" fillId="0" borderId="0" xfId="5" applyFont="1" applyAlignment="1">
      <alignment wrapText="1"/>
    </xf>
    <xf numFmtId="0" fontId="24" fillId="0" borderId="0" xfId="5" applyFont="1" applyAlignment="1">
      <alignment wrapText="1"/>
    </xf>
    <xf numFmtId="0" fontId="24" fillId="0" borderId="1" xfId="5" applyFont="1" applyBorder="1" applyAlignment="1">
      <alignment vertical="center"/>
    </xf>
    <xf numFmtId="0" fontId="24" fillId="0" borderId="1" xfId="5" applyFont="1" applyBorder="1" applyAlignment="1">
      <alignment vertical="center" wrapText="1"/>
    </xf>
    <xf numFmtId="0" fontId="24" fillId="0" borderId="1" xfId="5" applyFont="1" applyFill="1" applyBorder="1" applyAlignment="1">
      <alignment vertical="center"/>
    </xf>
    <xf numFmtId="0" fontId="24" fillId="0" borderId="0" xfId="5" applyFont="1"/>
    <xf numFmtId="0" fontId="33" fillId="0" borderId="0" xfId="5" applyFont="1"/>
    <xf numFmtId="0" fontId="24" fillId="7" borderId="1" xfId="5" applyFont="1" applyFill="1" applyBorder="1" applyAlignment="1">
      <alignment vertical="center"/>
    </xf>
    <xf numFmtId="0" fontId="24" fillId="7" borderId="1" xfId="5" applyFont="1" applyFill="1" applyBorder="1" applyAlignment="1">
      <alignment vertical="center" wrapText="1"/>
    </xf>
    <xf numFmtId="0" fontId="35" fillId="0" borderId="0" xfId="5" applyFont="1"/>
    <xf numFmtId="0" fontId="24" fillId="0" borderId="1" xfId="5" applyFont="1" applyFill="1" applyBorder="1" applyAlignment="1">
      <alignment vertical="center" wrapText="1"/>
    </xf>
    <xf numFmtId="0" fontId="35" fillId="13" borderId="1" xfId="5" applyFont="1" applyFill="1" applyBorder="1" applyAlignment="1">
      <alignment vertical="center"/>
    </xf>
    <xf numFmtId="0" fontId="35" fillId="0" borderId="1" xfId="5" applyFont="1" applyBorder="1" applyAlignment="1">
      <alignment vertical="center"/>
    </xf>
    <xf numFmtId="0" fontId="24" fillId="14" borderId="0" xfId="5" applyFont="1" applyFill="1"/>
    <xf numFmtId="0" fontId="24" fillId="3" borderId="1" xfId="5" applyFont="1" applyFill="1" applyBorder="1" applyAlignment="1">
      <alignment vertical="center"/>
    </xf>
    <xf numFmtId="0" fontId="24" fillId="3" borderId="1" xfId="5" applyFont="1" applyFill="1" applyBorder="1" applyAlignment="1">
      <alignment vertical="center" wrapText="1"/>
    </xf>
    <xf numFmtId="0" fontId="36" fillId="0" borderId="1" xfId="5" applyFont="1" applyBorder="1" applyAlignment="1">
      <alignment vertical="center" wrapText="1"/>
    </xf>
    <xf numFmtId="0" fontId="36" fillId="0" borderId="1" xfId="5" applyFont="1" applyBorder="1" applyAlignment="1">
      <alignment vertical="center"/>
    </xf>
    <xf numFmtId="0" fontId="24" fillId="10" borderId="0" xfId="5" applyFont="1" applyFill="1"/>
    <xf numFmtId="0" fontId="36" fillId="0" borderId="1" xfId="5" applyFont="1" applyFill="1" applyBorder="1" applyAlignment="1">
      <alignment vertical="center"/>
    </xf>
    <xf numFmtId="0" fontId="34" fillId="3" borderId="1" xfId="5" applyFont="1" applyFill="1" applyBorder="1" applyAlignment="1">
      <alignment vertical="center"/>
    </xf>
    <xf numFmtId="0" fontId="24" fillId="0" borderId="0" xfId="5" applyFont="1" applyAlignment="1">
      <alignment vertical="center"/>
    </xf>
    <xf numFmtId="0" fontId="24" fillId="0" borderId="0" xfId="5" applyFont="1" applyAlignment="1">
      <alignment vertical="center" wrapText="1"/>
    </xf>
    <xf numFmtId="0" fontId="24" fillId="0" borderId="0" xfId="5" applyFont="1" applyFill="1" applyAlignment="1">
      <alignment vertical="center"/>
    </xf>
    <xf numFmtId="0" fontId="8" fillId="0" borderId="0" xfId="0" applyFont="1"/>
    <xf numFmtId="0" fontId="8" fillId="8" borderId="0" xfId="0" applyFont="1" applyFill="1"/>
    <xf numFmtId="0" fontId="8" fillId="8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8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8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37" fillId="0" borderId="0" xfId="0" applyFont="1" applyAlignment="1">
      <alignment horizontal="justify" vertical="center"/>
    </xf>
    <xf numFmtId="0" fontId="8" fillId="0" borderId="0" xfId="0" applyFont="1"/>
    <xf numFmtId="0" fontId="8" fillId="0" borderId="0" xfId="0" applyFont="1" applyFill="1" applyBorder="1" applyAlignment="1">
      <alignment vertical="center" wrapText="1"/>
    </xf>
    <xf numFmtId="0" fontId="8" fillId="0" borderId="0" xfId="0" applyFont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left"/>
    </xf>
    <xf numFmtId="0" fontId="8" fillId="0" borderId="0" xfId="0" applyFont="1" applyBorder="1" applyAlignment="1">
      <alignment horizontal="left"/>
    </xf>
    <xf numFmtId="0" fontId="26" fillId="0" borderId="0" xfId="4" quotePrefix="1" applyFont="1" applyFill="1" applyBorder="1" applyAlignment="1">
      <alignment vertical="center" wrapText="1"/>
    </xf>
    <xf numFmtId="0" fontId="13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22" fillId="0" borderId="0" xfId="0" applyFont="1" applyBorder="1" applyAlignment="1">
      <alignment vertical="center"/>
    </xf>
    <xf numFmtId="0" fontId="15" fillId="0" borderId="0" xfId="0" applyFont="1" applyBorder="1"/>
    <xf numFmtId="0" fontId="13" fillId="0" borderId="0" xfId="0" applyFont="1" applyBorder="1"/>
    <xf numFmtId="0" fontId="10" fillId="8" borderId="0" xfId="0" applyFont="1" applyFill="1" applyBorder="1" applyAlignment="1">
      <alignment horizontal="center" vertical="center" wrapText="1"/>
    </xf>
    <xf numFmtId="0" fontId="8" fillId="8" borderId="0" xfId="0" applyFont="1" applyFill="1" applyAlignment="1">
      <alignment horizontal="left" wrapText="1"/>
    </xf>
    <xf numFmtId="0" fontId="8" fillId="8" borderId="0" xfId="0" applyFont="1" applyFill="1" applyAlignment="1">
      <alignment horizontal="left"/>
    </xf>
    <xf numFmtId="0" fontId="16" fillId="0" borderId="0" xfId="0" applyFont="1" applyFill="1" applyBorder="1"/>
    <xf numFmtId="0" fontId="19" fillId="0" borderId="0" xfId="0" applyFont="1" applyFill="1"/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/>
    <xf numFmtId="0" fontId="8" fillId="8" borderId="0" xfId="8" applyFont="1" applyFill="1"/>
    <xf numFmtId="0" fontId="8" fillId="8" borderId="0" xfId="8" applyFont="1" applyFill="1" applyBorder="1" applyAlignment="1">
      <alignment vertical="center" wrapText="1"/>
    </xf>
    <xf numFmtId="0" fontId="44" fillId="8" borderId="0" xfId="0" applyFont="1" applyFill="1" applyBorder="1"/>
    <xf numFmtId="0" fontId="8" fillId="0" borderId="0" xfId="5" applyFont="1" applyBorder="1"/>
    <xf numFmtId="0" fontId="8" fillId="0" borderId="0" xfId="5" applyFont="1" applyBorder="1" applyAlignment="1">
      <alignment vertical="center" wrapText="1"/>
    </xf>
    <xf numFmtId="0" fontId="47" fillId="15" borderId="0" xfId="5" applyFont="1" applyFill="1" applyBorder="1" applyAlignment="1">
      <alignment vertical="center" wrapText="1"/>
    </xf>
    <xf numFmtId="0" fontId="39" fillId="15" borderId="0" xfId="5" applyFont="1" applyFill="1" applyBorder="1" applyAlignment="1">
      <alignment horizontal="center" vertical="center" wrapText="1"/>
    </xf>
    <xf numFmtId="0" fontId="8" fillId="0" borderId="8" xfId="5" applyFont="1" applyBorder="1" applyAlignment="1">
      <alignment vertical="center" wrapText="1"/>
    </xf>
    <xf numFmtId="0" fontId="39" fillId="15" borderId="0" xfId="0" applyFont="1" applyFill="1" applyBorder="1"/>
    <xf numFmtId="0" fontId="39" fillId="15" borderId="0" xfId="5" applyFont="1" applyFill="1" applyBorder="1" applyAlignment="1">
      <alignment vertical="center" wrapText="1"/>
    </xf>
    <xf numFmtId="0" fontId="8" fillId="0" borderId="0" xfId="13" applyFont="1" applyBorder="1"/>
    <xf numFmtId="0" fontId="8" fillId="0" borderId="0" xfId="13" applyFont="1" applyBorder="1" applyAlignment="1">
      <alignment vertical="center" wrapText="1"/>
    </xf>
    <xf numFmtId="0" fontId="8" fillId="0" borderId="0" xfId="13" applyFont="1" applyBorder="1" applyAlignment="1">
      <alignment horizontal="center" vertical="center"/>
    </xf>
    <xf numFmtId="0" fontId="8" fillId="0" borderId="0" xfId="13" applyFont="1" applyBorder="1" applyAlignment="1">
      <alignment horizontal="center" vertical="center" wrapText="1"/>
    </xf>
    <xf numFmtId="0" fontId="8" fillId="0" borderId="0" xfId="14" applyFont="1"/>
    <xf numFmtId="0" fontId="43" fillId="8" borderId="0" xfId="14" applyFont="1" applyFill="1" applyAlignment="1">
      <alignment wrapText="1"/>
    </xf>
    <xf numFmtId="0" fontId="9" fillId="0" borderId="0" xfId="14" applyFont="1"/>
    <xf numFmtId="0" fontId="38" fillId="4" borderId="0" xfId="14" applyFont="1" applyFill="1" applyBorder="1" applyAlignment="1">
      <alignment vertical="center" wrapText="1"/>
    </xf>
    <xf numFmtId="0" fontId="48" fillId="0" borderId="0" xfId="14" applyFont="1" applyAlignment="1">
      <alignment vertical="center"/>
    </xf>
    <xf numFmtId="165" fontId="16" fillId="0" borderId="0" xfId="14" applyNumberFormat="1" applyFont="1"/>
    <xf numFmtId="0" fontId="8" fillId="8" borderId="0" xfId="14" applyFont="1" applyFill="1" applyBorder="1"/>
    <xf numFmtId="0" fontId="49" fillId="8" borderId="0" xfId="14" applyFont="1" applyFill="1" applyAlignment="1">
      <alignment vertical="center" wrapText="1"/>
    </xf>
    <xf numFmtId="0" fontId="8" fillId="8" borderId="0" xfId="14" applyFont="1" applyFill="1"/>
    <xf numFmtId="0" fontId="16" fillId="8" borderId="0" xfId="14" applyFont="1" applyFill="1"/>
    <xf numFmtId="165" fontId="16" fillId="8" borderId="0" xfId="14" applyNumberFormat="1" applyFont="1" applyFill="1"/>
    <xf numFmtId="0" fontId="16" fillId="8" borderId="0" xfId="14" applyFont="1" applyFill="1" applyBorder="1"/>
    <xf numFmtId="165" fontId="16" fillId="0" borderId="0" xfId="0" applyNumberFormat="1" applyFont="1"/>
    <xf numFmtId="168" fontId="16" fillId="0" borderId="0" xfId="0" applyNumberFormat="1" applyFont="1"/>
    <xf numFmtId="0" fontId="13" fillId="0" borderId="0" xfId="5" applyFont="1" applyFill="1" applyBorder="1" applyAlignment="1">
      <alignment horizontal="center" vertical="center"/>
    </xf>
    <xf numFmtId="0" fontId="13" fillId="15" borderId="0" xfId="5" applyFont="1" applyFill="1" applyBorder="1" applyAlignment="1">
      <alignment horizontal="center" vertical="center"/>
    </xf>
    <xf numFmtId="0" fontId="17" fillId="15" borderId="0" xfId="0" applyFont="1" applyFill="1" applyBorder="1" applyAlignment="1">
      <alignment horizontal="center"/>
    </xf>
    <xf numFmtId="0" fontId="13" fillId="0" borderId="9" xfId="7" quotePrefix="1" applyFont="1" applyFill="1" applyBorder="1" applyAlignment="1">
      <alignment horizontal="center" vertical="center"/>
    </xf>
    <xf numFmtId="0" fontId="13" fillId="0" borderId="9" xfId="7" applyFont="1" applyFill="1" applyBorder="1" applyAlignment="1">
      <alignment horizontal="center" vertical="center"/>
    </xf>
    <xf numFmtId="165" fontId="8" fillId="0" borderId="0" xfId="0" applyNumberFormat="1" applyFont="1"/>
    <xf numFmtId="165" fontId="16" fillId="0" borderId="0" xfId="0" applyNumberFormat="1" applyFont="1" applyAlignment="1">
      <alignment horizontal="left"/>
    </xf>
    <xf numFmtId="165" fontId="8" fillId="0" borderId="0" xfId="0" applyNumberFormat="1" applyFont="1" applyFill="1"/>
    <xf numFmtId="165" fontId="16" fillId="0" borderId="0" xfId="0" applyNumberFormat="1" applyFont="1" applyFill="1"/>
    <xf numFmtId="165" fontId="16" fillId="0" borderId="0" xfId="0" applyNumberFormat="1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16" fillId="0" borderId="0" xfId="0" applyFont="1" applyFill="1" applyAlignment="1">
      <alignment horizontal="left" wrapText="1"/>
    </xf>
    <xf numFmtId="169" fontId="16" fillId="0" borderId="0" xfId="0" applyNumberFormat="1" applyFont="1" applyAlignment="1">
      <alignment horizontal="left"/>
    </xf>
    <xf numFmtId="165" fontId="16" fillId="8" borderId="0" xfId="8" applyNumberFormat="1" applyFont="1" applyFill="1" applyAlignment="1">
      <alignment horizontal="left"/>
    </xf>
    <xf numFmtId="0" fontId="16" fillId="8" borderId="0" xfId="8" applyFont="1" applyFill="1" applyAlignment="1">
      <alignment horizontal="left"/>
    </xf>
    <xf numFmtId="10" fontId="16" fillId="8" borderId="0" xfId="8" applyNumberFormat="1" applyFont="1" applyFill="1" applyAlignment="1">
      <alignment horizontal="left"/>
    </xf>
    <xf numFmtId="164" fontId="19" fillId="8" borderId="0" xfId="8" applyNumberFormat="1" applyFont="1" applyFill="1" applyBorder="1" applyAlignment="1">
      <alignment horizontal="left" vertical="center" wrapText="1"/>
    </xf>
    <xf numFmtId="169" fontId="16" fillId="8" borderId="0" xfId="8" applyNumberFormat="1" applyFont="1" applyFill="1" applyAlignment="1">
      <alignment horizontal="left"/>
    </xf>
    <xf numFmtId="165" fontId="16" fillId="8" borderId="0" xfId="0" applyNumberFormat="1" applyFont="1" applyFill="1" applyAlignment="1">
      <alignment wrapText="1"/>
    </xf>
    <xf numFmtId="10" fontId="8" fillId="0" borderId="0" xfId="0" applyNumberFormat="1" applyFont="1"/>
    <xf numFmtId="165" fontId="8" fillId="0" borderId="0" xfId="0" applyNumberFormat="1" applyFont="1" applyFill="1" applyAlignment="1">
      <alignment horizontal="right" wrapText="1"/>
    </xf>
    <xf numFmtId="3" fontId="8" fillId="0" borderId="0" xfId="0" applyNumberFormat="1" applyFont="1"/>
    <xf numFmtId="0" fontId="8" fillId="0" borderId="0" xfId="0" applyNumberFormat="1" applyFont="1" applyFill="1" applyAlignment="1">
      <alignment horizontal="right" wrapText="1"/>
    </xf>
    <xf numFmtId="0" fontId="8" fillId="0" borderId="0" xfId="0" applyNumberFormat="1" applyFont="1"/>
    <xf numFmtId="165" fontId="16" fillId="0" borderId="0" xfId="0" applyNumberFormat="1" applyFont="1" applyFill="1" applyBorder="1"/>
    <xf numFmtId="165" fontId="16" fillId="0" borderId="0" xfId="13" applyNumberFormat="1" applyFont="1" applyBorder="1"/>
    <xf numFmtId="165" fontId="16" fillId="8" borderId="0" xfId="14" applyNumberFormat="1" applyFont="1" applyFill="1" applyBorder="1" applyAlignment="1">
      <alignment horizontal="left"/>
    </xf>
    <xf numFmtId="168" fontId="8" fillId="0" borderId="0" xfId="0" applyNumberFormat="1" applyFont="1" applyFill="1" applyAlignment="1">
      <alignment horizontal="right" wrapText="1"/>
    </xf>
    <xf numFmtId="0" fontId="8" fillId="8" borderId="0" xfId="0" applyFont="1" applyFill="1" applyBorder="1" applyAlignment="1">
      <alignment horizontal="center" vertical="center" wrapText="1"/>
    </xf>
    <xf numFmtId="165" fontId="16" fillId="0" borderId="0" xfId="0" applyNumberFormat="1" applyFont="1" applyFill="1" applyAlignment="1">
      <alignment horizontal="right" wrapText="1"/>
    </xf>
    <xf numFmtId="0" fontId="16" fillId="0" borderId="0" xfId="0" applyFont="1"/>
    <xf numFmtId="165" fontId="16" fillId="0" borderId="0" xfId="0" applyNumberFormat="1" applyFont="1" applyFill="1" applyBorder="1" applyAlignment="1">
      <alignment horizontal="left" vertical="center" wrapText="1"/>
    </xf>
    <xf numFmtId="0" fontId="46" fillId="8" borderId="0" xfId="0" applyFont="1" applyFill="1" applyBorder="1" applyAlignment="1">
      <alignment vertical="center" wrapText="1"/>
    </xf>
    <xf numFmtId="4" fontId="8" fillId="0" borderId="0" xfId="0" applyNumberFormat="1" applyFont="1"/>
    <xf numFmtId="168" fontId="8" fillId="0" borderId="0" xfId="0" applyNumberFormat="1" applyFont="1"/>
    <xf numFmtId="165" fontId="16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right" vertical="center" wrapText="1"/>
    </xf>
    <xf numFmtId="165" fontId="53" fillId="0" borderId="0" xfId="0" applyNumberFormat="1" applyFont="1" applyBorder="1" applyAlignment="1">
      <alignment horizontal="right" vertical="center" wrapText="1"/>
    </xf>
    <xf numFmtId="165" fontId="53" fillId="0" borderId="0" xfId="0" applyNumberFormat="1" applyFont="1" applyFill="1" applyBorder="1" applyAlignment="1">
      <alignment horizontal="right" vertical="center" wrapText="1"/>
    </xf>
    <xf numFmtId="165" fontId="16" fillId="0" borderId="0" xfId="0" applyNumberFormat="1" applyFont="1" applyFill="1" applyBorder="1" applyAlignment="1">
      <alignment horizontal="right" vertical="center" wrapText="1"/>
    </xf>
    <xf numFmtId="165" fontId="16" fillId="0" borderId="0" xfId="0" applyNumberFormat="1" applyFont="1" applyBorder="1" applyAlignment="1">
      <alignment horizontal="right" vertical="center"/>
    </xf>
    <xf numFmtId="165" fontId="16" fillId="0" borderId="0" xfId="0" quotePrefix="1" applyNumberFormat="1" applyFont="1" applyFill="1" applyBorder="1" applyAlignment="1">
      <alignment horizontal="right" vertical="center" wrapText="1"/>
    </xf>
    <xf numFmtId="165" fontId="16" fillId="8" borderId="0" xfId="0" applyNumberFormat="1" applyFont="1" applyFill="1" applyBorder="1" applyAlignment="1">
      <alignment horizontal="right" vertical="center" wrapText="1"/>
    </xf>
    <xf numFmtId="165" fontId="16" fillId="0" borderId="0" xfId="0" applyNumberFormat="1" applyFont="1" applyBorder="1" applyAlignment="1">
      <alignment horizontal="right" vertical="center" wrapText="1"/>
    </xf>
    <xf numFmtId="165" fontId="16" fillId="8" borderId="0" xfId="0" quotePrefix="1" applyNumberFormat="1" applyFont="1" applyFill="1" applyBorder="1" applyAlignment="1">
      <alignment horizontal="right" vertical="center" wrapText="1"/>
    </xf>
    <xf numFmtId="170" fontId="16" fillId="0" borderId="0" xfId="0" applyNumberFormat="1" applyFont="1" applyBorder="1" applyAlignment="1">
      <alignment vertical="center"/>
    </xf>
    <xf numFmtId="165" fontId="8" fillId="8" borderId="0" xfId="8" applyNumberFormat="1" applyFont="1" applyFill="1"/>
    <xf numFmtId="171" fontId="8" fillId="8" borderId="0" xfId="14" applyNumberFormat="1" applyFont="1" applyFill="1" applyBorder="1"/>
    <xf numFmtId="165" fontId="54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9" fontId="0" fillId="0" borderId="0" xfId="0" applyNumberFormat="1"/>
    <xf numFmtId="0" fontId="39" fillId="15" borderId="0" xfId="7" applyFont="1" applyFill="1"/>
    <xf numFmtId="4" fontId="16" fillId="0" borderId="0" xfId="0" applyNumberFormat="1" applyFont="1"/>
    <xf numFmtId="0" fontId="8" fillId="0" borderId="0" xfId="0" applyFont="1" applyBorder="1" applyAlignment="1">
      <alignment horizontal="right" vertical="center" wrapText="1"/>
    </xf>
    <xf numFmtId="0" fontId="8" fillId="0" borderId="0" xfId="0" applyFont="1" applyBorder="1"/>
    <xf numFmtId="0" fontId="10" fillId="8" borderId="0" xfId="0" applyFont="1" applyFill="1" applyBorder="1" applyAlignment="1">
      <alignment horizontal="right" vertical="center" wrapText="1"/>
    </xf>
    <xf numFmtId="9" fontId="13" fillId="0" borderId="0" xfId="0" applyNumberFormat="1" applyFont="1" applyFill="1" applyBorder="1" applyAlignment="1">
      <alignment horizontal="right" vertical="center" wrapText="1"/>
    </xf>
    <xf numFmtId="0" fontId="39" fillId="15" borderId="0" xfId="0" applyFont="1" applyFill="1" applyBorder="1" applyAlignment="1">
      <alignment horizontal="left"/>
    </xf>
    <xf numFmtId="0" fontId="10" fillId="0" borderId="0" xfId="0" applyFont="1" applyBorder="1" applyAlignment="1">
      <alignment horizontal="right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right" vertical="center" wrapText="1"/>
    </xf>
    <xf numFmtId="164" fontId="38" fillId="8" borderId="10" xfId="5" applyNumberFormat="1" applyFont="1" applyFill="1" applyBorder="1" applyAlignment="1">
      <alignment horizontal="right" vertical="center" wrapText="1"/>
    </xf>
    <xf numFmtId="164" fontId="38" fillId="8" borderId="12" xfId="5" applyNumberFormat="1" applyFont="1" applyFill="1" applyBorder="1" applyAlignment="1">
      <alignment horizontal="right" vertical="center" wrapText="1"/>
    </xf>
    <xf numFmtId="0" fontId="14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 indent="1"/>
    </xf>
    <xf numFmtId="0" fontId="10" fillId="0" borderId="1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 indent="1"/>
    </xf>
    <xf numFmtId="0" fontId="14" fillId="0" borderId="10" xfId="0" applyFont="1" applyBorder="1" applyAlignment="1">
      <alignment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 indent="1"/>
    </xf>
    <xf numFmtId="0" fontId="10" fillId="0" borderId="10" xfId="0" applyFont="1" applyFill="1" applyBorder="1" applyAlignment="1">
      <alignment horizontal="left" vertical="center" wrapText="1" indent="1"/>
    </xf>
    <xf numFmtId="0" fontId="17" fillId="0" borderId="10" xfId="0" applyFont="1" applyBorder="1" applyAlignment="1">
      <alignment horizontal="left" vertical="center" wrapText="1"/>
    </xf>
    <xf numFmtId="0" fontId="17" fillId="0" borderId="10" xfId="0" applyFont="1" applyBorder="1" applyAlignment="1">
      <alignment vertical="center" wrapText="1"/>
    </xf>
    <xf numFmtId="0" fontId="39" fillId="6" borderId="0" xfId="0" applyFont="1" applyFill="1" applyBorder="1" applyAlignment="1">
      <alignment horizontal="left" vertical="center" wrapText="1"/>
    </xf>
    <xf numFmtId="0" fontId="39" fillId="6" borderId="0" xfId="0" applyFont="1" applyFill="1" applyBorder="1" applyAlignment="1">
      <alignment vertical="center" wrapText="1"/>
    </xf>
    <xf numFmtId="165" fontId="9" fillId="2" borderId="11" xfId="0" applyNumberFormat="1" applyFont="1" applyFill="1" applyBorder="1" applyAlignment="1">
      <alignment vertical="center" wrapText="1"/>
    </xf>
    <xf numFmtId="0" fontId="13" fillId="0" borderId="10" xfId="0" applyFont="1" applyFill="1" applyBorder="1" applyAlignment="1">
      <alignment horizontal="left" vertical="center"/>
    </xf>
    <xf numFmtId="0" fontId="13" fillId="0" borderId="10" xfId="0" applyFont="1" applyFill="1" applyBorder="1" applyAlignment="1">
      <alignment horizontal="justify" vertical="center"/>
    </xf>
    <xf numFmtId="0" fontId="13" fillId="0" borderId="10" xfId="0" applyFont="1" applyFill="1" applyBorder="1" applyAlignment="1">
      <alignment horizontal="right" vertical="center" wrapText="1"/>
    </xf>
    <xf numFmtId="0" fontId="17" fillId="8" borderId="10" xfId="0" applyFont="1" applyFill="1" applyBorder="1" applyAlignment="1">
      <alignment horizontal="left" vertical="center"/>
    </xf>
    <xf numFmtId="0" fontId="17" fillId="8" borderId="10" xfId="0" applyFont="1" applyFill="1" applyBorder="1" applyAlignment="1">
      <alignment horizontal="justify" vertical="center"/>
    </xf>
    <xf numFmtId="0" fontId="17" fillId="8" borderId="10" xfId="0" applyFont="1" applyFill="1" applyBorder="1" applyAlignment="1">
      <alignment horizontal="right" vertical="center" wrapText="1"/>
    </xf>
    <xf numFmtId="0" fontId="9" fillId="2" borderId="10" xfId="0" applyFont="1" applyFill="1" applyBorder="1" applyAlignment="1">
      <alignment horizontal="right" vertical="center" wrapText="1"/>
    </xf>
    <xf numFmtId="0" fontId="13" fillId="0" borderId="10" xfId="0" applyFont="1" applyFill="1" applyBorder="1" applyAlignment="1">
      <alignment horizontal="justify" vertical="center" wrapText="1"/>
    </xf>
    <xf numFmtId="0" fontId="8" fillId="8" borderId="10" xfId="0" applyFont="1" applyFill="1" applyBorder="1" applyAlignment="1">
      <alignment vertical="center" wrapText="1"/>
    </xf>
    <xf numFmtId="0" fontId="9" fillId="8" borderId="10" xfId="0" applyFont="1" applyFill="1" applyBorder="1" applyAlignment="1">
      <alignment horizontal="right" vertical="center" wrapText="1"/>
    </xf>
    <xf numFmtId="0" fontId="17" fillId="0" borderId="10" xfId="0" applyFont="1" applyFill="1" applyBorder="1" applyAlignment="1">
      <alignment horizontal="left" vertical="center"/>
    </xf>
    <xf numFmtId="0" fontId="17" fillId="0" borderId="10" xfId="0" applyFont="1" applyFill="1" applyBorder="1" applyAlignment="1">
      <alignment horizontal="justify" vertical="center" wrapText="1"/>
    </xf>
    <xf numFmtId="0" fontId="17" fillId="0" borderId="10" xfId="0" applyFont="1" applyFill="1" applyBorder="1" applyAlignment="1">
      <alignment horizontal="right" vertical="center" wrapText="1"/>
    </xf>
    <xf numFmtId="0" fontId="17" fillId="0" borderId="10" xfId="0" applyFont="1" applyFill="1" applyBorder="1" applyAlignment="1">
      <alignment vertical="center" wrapText="1"/>
    </xf>
    <xf numFmtId="0" fontId="13" fillId="0" borderId="10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13" fillId="0" borderId="12" xfId="0" applyFont="1" applyFill="1" applyBorder="1" applyAlignment="1">
      <alignment horizontal="right" vertical="center" wrapText="1"/>
    </xf>
    <xf numFmtId="165" fontId="14" fillId="0" borderId="11" xfId="0" applyNumberFormat="1" applyFont="1" applyFill="1" applyBorder="1" applyAlignment="1">
      <alignment vertical="center"/>
    </xf>
    <xf numFmtId="165" fontId="10" fillId="0" borderId="11" xfId="0" applyNumberFormat="1" applyFont="1" applyFill="1" applyBorder="1" applyAlignment="1">
      <alignment vertical="center" wrapText="1"/>
    </xf>
    <xf numFmtId="0" fontId="9" fillId="8" borderId="11" xfId="0" applyFont="1" applyFill="1" applyBorder="1" applyAlignment="1">
      <alignment horizontal="left" vertical="center" wrapText="1"/>
    </xf>
    <xf numFmtId="0" fontId="10" fillId="0" borderId="10" xfId="0" applyFont="1" applyBorder="1" applyAlignment="1">
      <alignment horizontal="justify" vertical="center"/>
    </xf>
    <xf numFmtId="0" fontId="8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horizontal="right" vertical="center" wrapText="1"/>
    </xf>
    <xf numFmtId="0" fontId="39" fillId="6" borderId="10" xfId="0" applyFont="1" applyFill="1" applyBorder="1" applyAlignment="1">
      <alignment vertical="center" wrapText="1"/>
    </xf>
    <xf numFmtId="165" fontId="39" fillId="6" borderId="10" xfId="0" applyNumberFormat="1" applyFont="1" applyFill="1" applyBorder="1" applyAlignment="1">
      <alignment vertical="center" wrapText="1"/>
    </xf>
    <xf numFmtId="0" fontId="8" fillId="0" borderId="10" xfId="0" applyFont="1" applyBorder="1" applyAlignment="1">
      <alignment vertical="center"/>
    </xf>
    <xf numFmtId="0" fontId="10" fillId="0" borderId="10" xfId="0" applyFont="1" applyFill="1" applyBorder="1" applyAlignment="1">
      <alignment horizontal="right" vertical="center" wrapText="1"/>
    </xf>
    <xf numFmtId="0" fontId="10" fillId="0" borderId="10" xfId="0" applyFont="1" applyFill="1" applyBorder="1" applyAlignment="1">
      <alignment vertical="center" wrapText="1"/>
    </xf>
    <xf numFmtId="164" fontId="38" fillId="8" borderId="0" xfId="5" applyNumberFormat="1" applyFont="1" applyFill="1" applyBorder="1" applyAlignment="1">
      <alignment horizontal="right" vertical="center" wrapText="1"/>
    </xf>
    <xf numFmtId="0" fontId="10" fillId="0" borderId="12" xfId="0" applyFont="1" applyBorder="1" applyAlignment="1">
      <alignment vertical="center" wrapText="1"/>
    </xf>
    <xf numFmtId="0" fontId="10" fillId="0" borderId="12" xfId="0" applyFont="1" applyBorder="1" applyAlignment="1">
      <alignment horizontal="right" vertical="center" wrapText="1"/>
    </xf>
    <xf numFmtId="0" fontId="9" fillId="8" borderId="11" xfId="0" applyFont="1" applyFill="1" applyBorder="1" applyAlignment="1">
      <alignment horizontal="right" vertical="center" wrapText="1"/>
    </xf>
    <xf numFmtId="0" fontId="39" fillId="6" borderId="0" xfId="0" applyFont="1" applyFill="1" applyBorder="1" applyAlignment="1">
      <alignment horizontal="left" vertical="center"/>
    </xf>
    <xf numFmtId="0" fontId="40" fillId="6" borderId="0" xfId="0" applyFont="1" applyFill="1" applyBorder="1" applyAlignment="1">
      <alignment horizontal="right" vertical="center" wrapText="1"/>
    </xf>
    <xf numFmtId="0" fontId="8" fillId="0" borderId="12" xfId="0" applyFont="1" applyBorder="1" applyAlignment="1">
      <alignment vertical="center"/>
    </xf>
    <xf numFmtId="0" fontId="10" fillId="0" borderId="12" xfId="0" applyFont="1" applyFill="1" applyBorder="1" applyAlignment="1">
      <alignment vertical="center" wrapText="1"/>
    </xf>
    <xf numFmtId="0" fontId="14" fillId="8" borderId="11" xfId="0" applyFont="1" applyFill="1" applyBorder="1" applyAlignment="1">
      <alignment horizontal="center" vertical="center" wrapText="1"/>
    </xf>
    <xf numFmtId="0" fontId="40" fillId="6" borderId="0" xfId="0" applyFont="1" applyFill="1" applyBorder="1" applyAlignment="1">
      <alignment vertical="center" wrapText="1"/>
    </xf>
    <xf numFmtId="0" fontId="40" fillId="6" borderId="0" xfId="0" applyFont="1" applyFill="1" applyBorder="1" applyAlignment="1">
      <alignment horizontal="center" vertical="center" wrapText="1"/>
    </xf>
    <xf numFmtId="0" fontId="50" fillId="4" borderId="0" xfId="0" applyFont="1" applyFill="1" applyBorder="1" applyAlignment="1">
      <alignment horizontal="right" vertical="center" wrapText="1"/>
    </xf>
    <xf numFmtId="0" fontId="9" fillId="0" borderId="10" xfId="0" quotePrefix="1" applyFont="1" applyBorder="1" applyAlignment="1">
      <alignment horizontal="left"/>
    </xf>
    <xf numFmtId="0" fontId="17" fillId="0" borderId="10" xfId="1" applyFont="1" applyFill="1" applyBorder="1" applyAlignment="1">
      <alignment vertical="center" wrapText="1"/>
    </xf>
    <xf numFmtId="3" fontId="17" fillId="0" borderId="10" xfId="2" applyFont="1" applyFill="1" applyBorder="1" applyAlignment="1">
      <alignment horizontal="center" vertical="center"/>
      <protection locked="0"/>
    </xf>
    <xf numFmtId="0" fontId="9" fillId="0" borderId="10" xfId="0" applyFont="1" applyFill="1" applyBorder="1"/>
    <xf numFmtId="2" fontId="8" fillId="0" borderId="10" xfId="0" applyNumberFormat="1" applyFont="1" applyFill="1" applyBorder="1" applyAlignment="1">
      <alignment horizontal="right"/>
    </xf>
    <xf numFmtId="0" fontId="8" fillId="0" borderId="10" xfId="0" applyFont="1" applyBorder="1" applyAlignment="1">
      <alignment horizontal="left"/>
    </xf>
    <xf numFmtId="0" fontId="39" fillId="6" borderId="0" xfId="0" quotePrefix="1" applyFont="1" applyFill="1" applyBorder="1" applyAlignment="1">
      <alignment horizontal="left" vertical="center"/>
    </xf>
    <xf numFmtId="0" fontId="39" fillId="6" borderId="0" xfId="1" applyFont="1" applyFill="1" applyBorder="1" applyAlignment="1">
      <alignment vertical="center" wrapText="1"/>
    </xf>
    <xf numFmtId="2" fontId="39" fillId="6" borderId="0" xfId="2" applyNumberFormat="1" applyFont="1" applyFill="1" applyBorder="1" applyAlignment="1">
      <alignment horizontal="right" vertical="center" wrapText="1"/>
      <protection locked="0"/>
    </xf>
    <xf numFmtId="2" fontId="52" fillId="6" borderId="0" xfId="2" applyNumberFormat="1" applyFont="1" applyFill="1" applyBorder="1" applyAlignment="1">
      <alignment horizontal="right" vertical="center"/>
      <protection locked="0"/>
    </xf>
    <xf numFmtId="0" fontId="8" fillId="4" borderId="11" xfId="0" applyFont="1" applyFill="1" applyBorder="1" applyAlignment="1">
      <alignment horizontal="center" vertical="center" wrapText="1"/>
    </xf>
    <xf numFmtId="0" fontId="46" fillId="4" borderId="0" xfId="0" applyFont="1" applyFill="1" applyBorder="1" applyAlignment="1">
      <alignment horizontal="right" vertical="center" wrapText="1"/>
    </xf>
    <xf numFmtId="0" fontId="8" fillId="0" borderId="11" xfId="0" applyFont="1" applyBorder="1" applyAlignment="1">
      <alignment horizontal="left"/>
    </xf>
    <xf numFmtId="0" fontId="8" fillId="0" borderId="11" xfId="0" applyFont="1" applyBorder="1"/>
    <xf numFmtId="0" fontId="8" fillId="0" borderId="10" xfId="0" quotePrefix="1" applyFont="1" applyBorder="1" applyAlignment="1">
      <alignment horizontal="left" vertical="center"/>
    </xf>
    <xf numFmtId="0" fontId="13" fillId="0" borderId="10" xfId="1" applyFont="1" applyFill="1" applyBorder="1" applyAlignment="1">
      <alignment horizontal="left" vertical="center" wrapText="1" indent="1"/>
    </xf>
    <xf numFmtId="169" fontId="13" fillId="0" borderId="10" xfId="2" applyNumberFormat="1" applyFont="1" applyFill="1" applyBorder="1" applyAlignment="1">
      <alignment horizontal="right" vertical="center"/>
      <protection locked="0"/>
    </xf>
    <xf numFmtId="0" fontId="8" fillId="0" borderId="0" xfId="0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left"/>
    </xf>
    <xf numFmtId="0" fontId="8" fillId="0" borderId="10" xfId="0" applyFont="1" applyFill="1" applyBorder="1" applyAlignment="1">
      <alignment wrapText="1"/>
    </xf>
    <xf numFmtId="165" fontId="8" fillId="0" borderId="10" xfId="0" applyNumberFormat="1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left"/>
    </xf>
    <xf numFmtId="0" fontId="8" fillId="0" borderId="12" xfId="0" applyFont="1" applyFill="1" applyBorder="1" applyAlignment="1">
      <alignment wrapText="1"/>
    </xf>
    <xf numFmtId="0" fontId="40" fillId="6" borderId="0" xfId="0" applyFont="1" applyFill="1" applyBorder="1" applyAlignment="1">
      <alignment horizontal="left"/>
    </xf>
    <xf numFmtId="0" fontId="39" fillId="6" borderId="0" xfId="0" applyFont="1" applyFill="1" applyBorder="1"/>
    <xf numFmtId="0" fontId="8" fillId="0" borderId="11" xfId="0" applyFont="1" applyFill="1" applyBorder="1" applyAlignment="1">
      <alignment horizontal="right" vertical="center"/>
    </xf>
    <xf numFmtId="0" fontId="13" fillId="0" borderId="10" xfId="0" applyFont="1" applyFill="1" applyBorder="1" applyAlignment="1">
      <alignment horizontal="left" vertical="center" wrapText="1"/>
    </xf>
    <xf numFmtId="0" fontId="13" fillId="0" borderId="10" xfId="0" applyFont="1" applyFill="1" applyBorder="1"/>
    <xf numFmtId="0" fontId="17" fillId="0" borderId="10" xfId="0" applyFont="1" applyFill="1" applyBorder="1"/>
    <xf numFmtId="165" fontId="13" fillId="0" borderId="11" xfId="0" applyNumberFormat="1" applyFont="1" applyBorder="1" applyAlignment="1">
      <alignment horizontal="right" vertical="center"/>
    </xf>
    <xf numFmtId="0" fontId="39" fillId="15" borderId="0" xfId="0" applyFont="1" applyFill="1" applyBorder="1" applyAlignment="1"/>
    <xf numFmtId="0" fontId="8" fillId="0" borderId="11" xfId="0" applyFont="1" applyBorder="1" applyAlignment="1">
      <alignment horizontal="right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right"/>
    </xf>
    <xf numFmtId="0" fontId="14" fillId="4" borderId="10" xfId="0" applyFont="1" applyFill="1" applyBorder="1" applyAlignment="1">
      <alignment horizontal="left" vertical="center" wrapText="1"/>
    </xf>
    <xf numFmtId="0" fontId="14" fillId="4" borderId="10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horizontal="left" vertical="center" wrapText="1"/>
    </xf>
    <xf numFmtId="0" fontId="10" fillId="4" borderId="10" xfId="0" applyFont="1" applyFill="1" applyBorder="1" applyAlignment="1">
      <alignment horizontal="left" vertical="center" wrapText="1" indent="1"/>
    </xf>
    <xf numFmtId="166" fontId="9" fillId="16" borderId="14" xfId="10" applyNumberFormat="1" applyFont="1" applyFill="1" applyBorder="1" applyAlignment="1">
      <alignment horizontal="left" vertical="center" wrapText="1"/>
    </xf>
    <xf numFmtId="0" fontId="8" fillId="8" borderId="14" xfId="8" applyFont="1" applyFill="1" applyBorder="1" applyAlignment="1">
      <alignment horizontal="left" vertical="center" wrapText="1"/>
    </xf>
    <xf numFmtId="0" fontId="8" fillId="8" borderId="14" xfId="8" applyFont="1" applyFill="1" applyBorder="1" applyAlignment="1">
      <alignment vertical="center" wrapText="1"/>
    </xf>
    <xf numFmtId="165" fontId="9" fillId="16" borderId="14" xfId="10" applyNumberFormat="1" applyFont="1" applyFill="1" applyBorder="1" applyAlignment="1">
      <alignment horizontal="left" vertical="center" wrapText="1"/>
    </xf>
    <xf numFmtId="10" fontId="8" fillId="8" borderId="14" xfId="11" applyNumberFormat="1" applyFont="1" applyFill="1" applyBorder="1" applyAlignment="1">
      <alignment vertical="center" wrapText="1"/>
    </xf>
    <xf numFmtId="18" fontId="8" fillId="8" borderId="14" xfId="8" applyNumberFormat="1" applyFont="1" applyFill="1" applyBorder="1" applyAlignment="1">
      <alignment horizontal="left" vertical="center" wrapText="1"/>
    </xf>
    <xf numFmtId="10" fontId="8" fillId="8" borderId="14" xfId="8" applyNumberFormat="1" applyFont="1" applyFill="1" applyBorder="1" applyAlignment="1">
      <alignment vertical="center" wrapText="1"/>
    </xf>
    <xf numFmtId="0" fontId="8" fillId="0" borderId="11" xfId="0" applyFont="1" applyBorder="1" applyAlignment="1">
      <alignment horizontal="right" vertical="center"/>
    </xf>
    <xf numFmtId="0" fontId="10" fillId="4" borderId="10" xfId="0" applyFont="1" applyFill="1" applyBorder="1" applyAlignment="1">
      <alignment vertical="center" wrapText="1"/>
    </xf>
    <xf numFmtId="0" fontId="8" fillId="4" borderId="10" xfId="0" applyFont="1" applyFill="1" applyBorder="1" applyAlignment="1">
      <alignment vertical="center" wrapText="1"/>
    </xf>
    <xf numFmtId="0" fontId="12" fillId="4" borderId="10" xfId="0" applyFont="1" applyFill="1" applyBorder="1" applyAlignment="1">
      <alignment vertical="center" wrapText="1"/>
    </xf>
    <xf numFmtId="0" fontId="8" fillId="0" borderId="10" xfId="0" applyFont="1" applyBorder="1" applyAlignment="1">
      <alignment wrapText="1"/>
    </xf>
    <xf numFmtId="0" fontId="10" fillId="0" borderId="10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vertical="center"/>
    </xf>
    <xf numFmtId="0" fontId="14" fillId="0" borderId="10" xfId="0" applyFont="1" applyFill="1" applyBorder="1" applyAlignment="1">
      <alignment horizontal="left" vertical="center"/>
    </xf>
    <xf numFmtId="0" fontId="14" fillId="0" borderId="10" xfId="0" applyFont="1" applyFill="1" applyBorder="1" applyAlignment="1">
      <alignment vertical="center"/>
    </xf>
    <xf numFmtId="2" fontId="14" fillId="0" borderId="10" xfId="0" applyNumberFormat="1" applyFont="1" applyFill="1" applyBorder="1" applyAlignment="1">
      <alignment vertical="center"/>
    </xf>
    <xf numFmtId="0" fontId="10" fillId="4" borderId="11" xfId="0" applyFont="1" applyFill="1" applyBorder="1" applyAlignment="1">
      <alignment horizontal="left" vertical="center" wrapText="1"/>
    </xf>
    <xf numFmtId="0" fontId="10" fillId="4" borderId="11" xfId="0" applyFont="1" applyFill="1" applyBorder="1" applyAlignment="1">
      <alignment vertical="center" wrapText="1"/>
    </xf>
    <xf numFmtId="0" fontId="14" fillId="4" borderId="11" xfId="0" applyFont="1" applyFill="1" applyBorder="1" applyAlignment="1">
      <alignment horizontal="left" vertical="center" wrapText="1"/>
    </xf>
    <xf numFmtId="0" fontId="14" fillId="4" borderId="11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vertical="center"/>
    </xf>
    <xf numFmtId="0" fontId="9" fillId="2" borderId="10" xfId="0" applyFont="1" applyFill="1" applyBorder="1" applyAlignment="1">
      <alignment horizontal="left" vertical="center"/>
    </xf>
    <xf numFmtId="0" fontId="9" fillId="2" borderId="10" xfId="0" applyFont="1" applyFill="1" applyBorder="1" applyAlignment="1">
      <alignment vertical="center"/>
    </xf>
    <xf numFmtId="165" fontId="9" fillId="2" borderId="10" xfId="0" applyNumberFormat="1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vertical="center" wrapText="1"/>
    </xf>
    <xf numFmtId="165" fontId="9" fillId="0" borderId="10" xfId="0" applyNumberFormat="1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left" vertical="center"/>
    </xf>
    <xf numFmtId="0" fontId="21" fillId="0" borderId="10" xfId="0" applyFont="1" applyFill="1" applyBorder="1" applyAlignment="1">
      <alignment horizontal="left" vertical="center" wrapText="1" indent="2"/>
    </xf>
    <xf numFmtId="165" fontId="8" fillId="0" borderId="10" xfId="0" applyNumberFormat="1" applyFont="1" applyBorder="1" applyAlignment="1">
      <alignment horizontal="right" vertical="center" wrapText="1"/>
    </xf>
    <xf numFmtId="165" fontId="8" fillId="3" borderId="10" xfId="0" applyNumberFormat="1" applyFont="1" applyFill="1" applyBorder="1" applyAlignment="1">
      <alignment horizontal="right" vertical="center" wrapText="1"/>
    </xf>
    <xf numFmtId="165" fontId="8" fillId="0" borderId="10" xfId="0" applyNumberFormat="1" applyFont="1" applyFill="1" applyBorder="1" applyAlignment="1">
      <alignment horizontal="right" vertical="center" wrapText="1"/>
    </xf>
    <xf numFmtId="0" fontId="9" fillId="0" borderId="10" xfId="0" applyFont="1" applyBorder="1" applyAlignment="1">
      <alignment horizontal="left" vertical="center"/>
    </xf>
    <xf numFmtId="0" fontId="9" fillId="0" borderId="10" xfId="0" applyFont="1" applyBorder="1" applyAlignment="1">
      <alignment vertical="center" wrapText="1"/>
    </xf>
    <xf numFmtId="165" fontId="9" fillId="3" borderId="10" xfId="0" applyNumberFormat="1" applyFont="1" applyFill="1" applyBorder="1" applyAlignment="1">
      <alignment horizontal="right" vertical="center"/>
    </xf>
    <xf numFmtId="0" fontId="19" fillId="2" borderId="10" xfId="0" applyFont="1" applyFill="1" applyBorder="1" applyAlignment="1">
      <alignment vertical="center"/>
    </xf>
    <xf numFmtId="165" fontId="19" fillId="2" borderId="10" xfId="0" applyNumberFormat="1" applyFont="1" applyFill="1" applyBorder="1" applyAlignment="1">
      <alignment horizontal="right" vertical="center"/>
    </xf>
    <xf numFmtId="0" fontId="9" fillId="0" borderId="10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left" vertical="center" wrapText="1" indent="2"/>
    </xf>
    <xf numFmtId="0" fontId="21" fillId="0" borderId="10" xfId="0" applyFont="1" applyFill="1" applyBorder="1" applyAlignment="1">
      <alignment horizontal="left" vertical="center" wrapText="1" indent="4"/>
    </xf>
    <xf numFmtId="0" fontId="21" fillId="0" borderId="10" xfId="0" applyFont="1" applyBorder="1" applyAlignment="1">
      <alignment horizontal="left" vertical="center" wrapText="1" indent="2"/>
    </xf>
    <xf numFmtId="165" fontId="9" fillId="0" borderId="10" xfId="0" applyNumberFormat="1" applyFont="1" applyBorder="1" applyAlignment="1">
      <alignment horizontal="right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right" vertical="center" wrapText="1"/>
    </xf>
    <xf numFmtId="49" fontId="9" fillId="0" borderId="10" xfId="0" applyNumberFormat="1" applyFont="1" applyBorder="1" applyAlignment="1">
      <alignment horizontal="left" vertical="center" wrapText="1"/>
    </xf>
    <xf numFmtId="49" fontId="21" fillId="4" borderId="10" xfId="0" applyNumberFormat="1" applyFont="1" applyFill="1" applyBorder="1" applyAlignment="1">
      <alignment horizontal="left" vertical="center" wrapText="1"/>
    </xf>
    <xf numFmtId="0" fontId="8" fillId="4" borderId="10" xfId="0" applyFont="1" applyFill="1" applyBorder="1" applyAlignment="1">
      <alignment horizontal="left" vertical="center" wrapText="1" indent="1"/>
    </xf>
    <xf numFmtId="49" fontId="39" fillId="6" borderId="10" xfId="0" applyNumberFormat="1" applyFont="1" applyFill="1" applyBorder="1" applyAlignment="1">
      <alignment horizontal="left" vertical="center" wrapText="1"/>
    </xf>
    <xf numFmtId="49" fontId="8" fillId="0" borderId="10" xfId="0" applyNumberFormat="1" applyFont="1" applyBorder="1" applyAlignment="1">
      <alignment horizontal="left" vertical="center" wrapText="1"/>
    </xf>
    <xf numFmtId="0" fontId="15" fillId="0" borderId="11" xfId="0" applyFont="1" applyBorder="1"/>
    <xf numFmtId="0" fontId="9" fillId="0" borderId="11" xfId="0" applyFont="1" applyBorder="1" applyAlignment="1">
      <alignment horizontal="right" vertical="center" wrapText="1"/>
    </xf>
    <xf numFmtId="0" fontId="13" fillId="0" borderId="10" xfId="0" applyFont="1" applyBorder="1" applyAlignment="1">
      <alignment horizontal="center" vertical="center"/>
    </xf>
    <xf numFmtId="0" fontId="13" fillId="0" borderId="10" xfId="0" applyFont="1" applyBorder="1" applyAlignment="1">
      <alignment wrapText="1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wrapText="1"/>
    </xf>
    <xf numFmtId="0" fontId="39" fillId="6" borderId="0" xfId="0" applyFont="1" applyFill="1" applyBorder="1" applyAlignment="1">
      <alignment horizontal="center" vertical="center"/>
    </xf>
    <xf numFmtId="0" fontId="39" fillId="6" borderId="0" xfId="0" applyFont="1" applyFill="1" applyBorder="1" applyAlignment="1">
      <alignment wrapText="1"/>
    </xf>
    <xf numFmtId="0" fontId="13" fillId="0" borderId="11" xfId="0" applyFont="1" applyBorder="1" applyAlignment="1">
      <alignment horizontal="left" vertical="center"/>
    </xf>
    <xf numFmtId="0" fontId="13" fillId="0" borderId="11" xfId="0" applyFont="1" applyBorder="1"/>
    <xf numFmtId="49" fontId="17" fillId="0" borderId="10" xfId="0" applyNumberFormat="1" applyFont="1" applyBorder="1" applyAlignment="1">
      <alignment horizontal="left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vertical="center" wrapText="1"/>
    </xf>
    <xf numFmtId="49" fontId="10" fillId="0" borderId="10" xfId="0" applyNumberFormat="1" applyFont="1" applyBorder="1" applyAlignment="1">
      <alignment horizontal="left" vertical="center" wrapText="1"/>
    </xf>
    <xf numFmtId="49" fontId="12" fillId="0" borderId="10" xfId="0" applyNumberFormat="1" applyFont="1" applyBorder="1" applyAlignment="1">
      <alignment horizontal="left" vertical="center" wrapText="1"/>
    </xf>
    <xf numFmtId="0" fontId="8" fillId="4" borderId="10" xfId="0" applyFont="1" applyFill="1" applyBorder="1" applyAlignment="1">
      <alignment horizontal="left" vertical="center" wrapText="1" indent="2"/>
    </xf>
    <xf numFmtId="0" fontId="10" fillId="0" borderId="11" xfId="0" applyFont="1" applyFill="1" applyBorder="1" applyAlignment="1">
      <alignment horizontal="right" vertical="center" wrapText="1"/>
    </xf>
    <xf numFmtId="0" fontId="10" fillId="8" borderId="10" xfId="0" applyFont="1" applyFill="1" applyBorder="1" applyAlignment="1">
      <alignment horizontal="righ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39" fillId="6" borderId="10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right" vertical="center"/>
    </xf>
    <xf numFmtId="0" fontId="8" fillId="0" borderId="11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horizontal="left" vertical="center" wrapText="1"/>
    </xf>
    <xf numFmtId="2" fontId="8" fillId="0" borderId="11" xfId="0" applyNumberFormat="1" applyFont="1" applyFill="1" applyBorder="1" applyAlignment="1">
      <alignment vertical="center" wrapText="1"/>
    </xf>
    <xf numFmtId="0" fontId="8" fillId="0" borderId="10" xfId="0" applyFont="1" applyFill="1" applyBorder="1" applyAlignment="1">
      <alignment vertical="center" wrapText="1"/>
    </xf>
    <xf numFmtId="2" fontId="8" fillId="0" borderId="10" xfId="0" applyNumberFormat="1" applyFont="1" applyFill="1" applyBorder="1" applyAlignment="1">
      <alignment vertical="center" wrapText="1"/>
    </xf>
    <xf numFmtId="2" fontId="39" fillId="6" borderId="10" xfId="0" applyNumberFormat="1" applyFont="1" applyFill="1" applyBorder="1" applyAlignment="1">
      <alignment vertical="center" wrapText="1"/>
    </xf>
    <xf numFmtId="0" fontId="8" fillId="0" borderId="10" xfId="0" applyFont="1" applyFill="1" applyBorder="1" applyAlignment="1">
      <alignment horizontal="right" vertical="center" wrapText="1"/>
    </xf>
    <xf numFmtId="0" fontId="8" fillId="8" borderId="11" xfId="0" applyFont="1" applyFill="1" applyBorder="1" applyAlignment="1">
      <alignment horizontal="right" vertical="center" wrapText="1"/>
    </xf>
    <xf numFmtId="9" fontId="8" fillId="0" borderId="0" xfId="0" applyNumberFormat="1" applyFont="1" applyFill="1" applyBorder="1" applyAlignment="1">
      <alignment horizontal="right" vertical="center" wrapText="1"/>
    </xf>
    <xf numFmtId="0" fontId="8" fillId="8" borderId="10" xfId="0" applyFont="1" applyFill="1" applyBorder="1" applyAlignment="1">
      <alignment horizontal="left" vertical="center" wrapText="1"/>
    </xf>
    <xf numFmtId="165" fontId="46" fillId="0" borderId="11" xfId="0" applyNumberFormat="1" applyFont="1" applyFill="1" applyBorder="1" applyAlignment="1">
      <alignment horizontal="right" vertical="center" wrapText="1"/>
    </xf>
    <xf numFmtId="10" fontId="50" fillId="0" borderId="11" xfId="0" applyNumberFormat="1" applyFont="1" applyFill="1" applyBorder="1" applyAlignment="1">
      <alignment horizontal="right" vertical="center" wrapText="1"/>
    </xf>
    <xf numFmtId="165" fontId="50" fillId="0" borderId="11" xfId="0" applyNumberFormat="1" applyFont="1" applyFill="1" applyBorder="1" applyAlignment="1">
      <alignment horizontal="right" vertical="center" wrapText="1"/>
    </xf>
    <xf numFmtId="0" fontId="50" fillId="0" borderId="11" xfId="0" applyNumberFormat="1" applyFont="1" applyFill="1" applyBorder="1" applyAlignment="1">
      <alignment horizontal="right" vertical="center" wrapText="1"/>
    </xf>
    <xf numFmtId="3" fontId="50" fillId="0" borderId="11" xfId="0" applyNumberFormat="1" applyFont="1" applyFill="1" applyBorder="1" applyAlignment="1">
      <alignment horizontal="right" vertical="center" wrapText="1"/>
    </xf>
    <xf numFmtId="0" fontId="50" fillId="0" borderId="11" xfId="0" applyFont="1" applyFill="1" applyBorder="1" applyAlignment="1">
      <alignment horizontal="right" vertical="center" wrapText="1"/>
    </xf>
    <xf numFmtId="0" fontId="46" fillId="0" borderId="11" xfId="0" applyFont="1" applyFill="1" applyBorder="1" applyAlignment="1">
      <alignment horizontal="right" vertical="center" wrapText="1"/>
    </xf>
    <xf numFmtId="0" fontId="13" fillId="8" borderId="11" xfId="0" applyFont="1" applyFill="1" applyBorder="1" applyAlignment="1">
      <alignment horizontal="left" vertical="center" wrapText="1"/>
    </xf>
    <xf numFmtId="0" fontId="23" fillId="8" borderId="10" xfId="0" applyFont="1" applyFill="1" applyBorder="1" applyAlignment="1">
      <alignment horizontal="left" vertical="center" wrapText="1" indent="3"/>
    </xf>
    <xf numFmtId="0" fontId="8" fillId="8" borderId="10" xfId="0" applyFont="1" applyFill="1" applyBorder="1" applyAlignment="1">
      <alignment wrapText="1"/>
    </xf>
    <xf numFmtId="0" fontId="13" fillId="8" borderId="10" xfId="0" applyFont="1" applyFill="1" applyBorder="1" applyAlignment="1">
      <alignment horizontal="left" vertical="center" wrapText="1"/>
    </xf>
    <xf numFmtId="10" fontId="8" fillId="0" borderId="10" xfId="0" applyNumberFormat="1" applyFont="1" applyFill="1" applyBorder="1" applyAlignment="1">
      <alignment horizontal="right" vertical="center"/>
    </xf>
    <xf numFmtId="0" fontId="8" fillId="0" borderId="10" xfId="0" applyNumberFormat="1" applyFont="1" applyFill="1" applyBorder="1" applyAlignment="1">
      <alignment horizontal="right" vertical="center"/>
    </xf>
    <xf numFmtId="3" fontId="8" fillId="0" borderId="10" xfId="0" applyNumberFormat="1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right" vertical="center"/>
    </xf>
    <xf numFmtId="0" fontId="8" fillId="8" borderId="12" xfId="0" applyFont="1" applyFill="1" applyBorder="1" applyAlignment="1">
      <alignment wrapText="1"/>
    </xf>
    <xf numFmtId="168" fontId="17" fillId="9" borderId="6" xfId="0" applyNumberFormat="1" applyFont="1" applyFill="1" applyBorder="1" applyAlignment="1">
      <alignment vertical="center" wrapText="1"/>
    </xf>
    <xf numFmtId="2" fontId="17" fillId="9" borderId="6" xfId="0" applyNumberFormat="1" applyFont="1" applyFill="1" applyBorder="1" applyAlignment="1">
      <alignment vertical="center" wrapText="1"/>
    </xf>
    <xf numFmtId="0" fontId="17" fillId="8" borderId="16" xfId="0" applyFont="1" applyFill="1" applyBorder="1" applyAlignment="1">
      <alignment horizontal="left" vertical="center" wrapText="1"/>
    </xf>
    <xf numFmtId="0" fontId="17" fillId="8" borderId="18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vertical="center" wrapText="1"/>
    </xf>
    <xf numFmtId="167" fontId="9" fillId="8" borderId="11" xfId="15" applyFont="1" applyFill="1" applyBorder="1" applyAlignment="1">
      <alignment horizontal="right" vertical="center" wrapText="1"/>
    </xf>
    <xf numFmtId="167" fontId="8" fillId="8" borderId="10" xfId="15" applyFont="1" applyFill="1" applyBorder="1" applyAlignment="1">
      <alignment horizontal="right" vertical="center" wrapText="1"/>
    </xf>
    <xf numFmtId="0" fontId="40" fillId="6" borderId="10" xfId="0" applyFont="1" applyFill="1" applyBorder="1" applyAlignment="1">
      <alignment horizontal="left" vertical="center" wrapText="1"/>
    </xf>
    <xf numFmtId="0" fontId="46" fillId="8" borderId="11" xfId="0" applyFont="1" applyFill="1" applyBorder="1" applyAlignment="1">
      <alignment vertical="center" wrapText="1"/>
    </xf>
    <xf numFmtId="0" fontId="8" fillId="8" borderId="11" xfId="0" applyFont="1" applyFill="1" applyBorder="1" applyAlignment="1">
      <alignment horizontal="right" vertical="center" wrapText="1"/>
    </xf>
    <xf numFmtId="0" fontId="40" fillId="6" borderId="10" xfId="0" applyFont="1" applyFill="1" applyBorder="1" applyAlignment="1">
      <alignment horizontal="left"/>
    </xf>
    <xf numFmtId="0" fontId="39" fillId="6" borderId="10" xfId="0" applyFont="1" applyFill="1" applyBorder="1" applyAlignment="1">
      <alignment horizontal="left"/>
    </xf>
    <xf numFmtId="0" fontId="39" fillId="15" borderId="0" xfId="0" applyFont="1" applyFill="1" applyBorder="1" applyAlignment="1">
      <alignment wrapText="1"/>
    </xf>
    <xf numFmtId="0" fontId="8" fillId="0" borderId="11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vertical="center"/>
    </xf>
    <xf numFmtId="0" fontId="8" fillId="0" borderId="10" xfId="0" applyFont="1" applyBorder="1" applyAlignment="1">
      <alignment horizontal="right" vertical="center" wrapText="1"/>
    </xf>
    <xf numFmtId="165" fontId="8" fillId="0" borderId="10" xfId="0" applyNumberFormat="1" applyFont="1" applyBorder="1" applyAlignment="1">
      <alignment horizontal="left" vertical="center" wrapText="1"/>
    </xf>
    <xf numFmtId="9" fontId="8" fillId="0" borderId="10" xfId="0" applyNumberFormat="1" applyFont="1" applyBorder="1" applyAlignment="1">
      <alignment horizontal="right" vertical="center" wrapText="1"/>
    </xf>
    <xf numFmtId="165" fontId="39" fillId="6" borderId="10" xfId="0" applyNumberFormat="1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right" wrapText="1"/>
    </xf>
    <xf numFmtId="0" fontId="13" fillId="0" borderId="10" xfId="13" applyFont="1" applyFill="1" applyBorder="1" applyAlignment="1">
      <alignment horizontal="left" vertical="center" wrapText="1"/>
    </xf>
    <xf numFmtId="0" fontId="13" fillId="0" borderId="10" xfId="13" applyFont="1" applyBorder="1" applyAlignment="1">
      <alignment vertical="center" wrapText="1"/>
    </xf>
    <xf numFmtId="0" fontId="8" fillId="0" borderId="10" xfId="13" applyFont="1" applyBorder="1" applyAlignment="1">
      <alignment vertical="center" wrapText="1"/>
    </xf>
    <xf numFmtId="0" fontId="18" fillId="0" borderId="10" xfId="13" applyFont="1" applyBorder="1" applyAlignment="1">
      <alignment vertical="center" wrapText="1"/>
    </xf>
    <xf numFmtId="0" fontId="39" fillId="6" borderId="10" xfId="13" applyFont="1" applyFill="1" applyBorder="1" applyAlignment="1">
      <alignment horizontal="left" vertical="center" wrapText="1"/>
    </xf>
    <xf numFmtId="0" fontId="39" fillId="6" borderId="10" xfId="13" applyFont="1" applyFill="1" applyBorder="1" applyAlignment="1">
      <alignment vertical="center" wrapText="1"/>
    </xf>
    <xf numFmtId="0" fontId="8" fillId="0" borderId="0" xfId="14" applyFont="1" applyBorder="1"/>
    <xf numFmtId="0" fontId="10" fillId="4" borderId="10" xfId="14" applyFont="1" applyFill="1" applyBorder="1" applyAlignment="1">
      <alignment horizontal="left" vertical="center" wrapText="1"/>
    </xf>
    <xf numFmtId="0" fontId="10" fillId="4" borderId="10" xfId="14" applyFont="1" applyFill="1" applyBorder="1" applyAlignment="1">
      <alignment vertical="center" wrapText="1"/>
    </xf>
    <xf numFmtId="0" fontId="40" fillId="6" borderId="10" xfId="14" applyFont="1" applyFill="1" applyBorder="1" applyAlignment="1">
      <alignment horizontal="left" vertical="center" wrapText="1"/>
    </xf>
    <xf numFmtId="0" fontId="39" fillId="6" borderId="10" xfId="14" applyFont="1" applyFill="1" applyBorder="1" applyAlignment="1">
      <alignment vertical="center" wrapText="1"/>
    </xf>
    <xf numFmtId="0" fontId="8" fillId="8" borderId="0" xfId="14" applyFont="1" applyFill="1" applyBorder="1" applyAlignment="1">
      <alignment horizontal="right" vertical="center" wrapText="1"/>
    </xf>
    <xf numFmtId="0" fontId="8" fillId="8" borderId="10" xfId="14" applyFont="1" applyFill="1" applyBorder="1" applyAlignment="1">
      <alignment horizontal="left" vertical="center" wrapText="1"/>
    </xf>
    <xf numFmtId="0" fontId="13" fillId="8" borderId="0" xfId="14" applyFont="1" applyFill="1" applyBorder="1" applyAlignment="1">
      <alignment vertical="center" wrapText="1"/>
    </xf>
    <xf numFmtId="0" fontId="8" fillId="8" borderId="12" xfId="14" applyFont="1" applyFill="1" applyBorder="1" applyAlignment="1">
      <alignment horizontal="left" vertical="center" wrapText="1"/>
    </xf>
    <xf numFmtId="0" fontId="8" fillId="8" borderId="12" xfId="14" applyFont="1" applyFill="1" applyBorder="1" applyAlignment="1">
      <alignment horizontal="right" vertical="center" wrapText="1"/>
    </xf>
    <xf numFmtId="0" fontId="8" fillId="8" borderId="11" xfId="14" applyFont="1" applyFill="1" applyBorder="1" applyAlignment="1">
      <alignment horizontal="left" vertical="center" wrapText="1"/>
    </xf>
    <xf numFmtId="2" fontId="13" fillId="8" borderId="10" xfId="14" applyNumberFormat="1" applyFont="1" applyFill="1" applyBorder="1" applyAlignment="1">
      <alignment horizontal="right" vertical="center" wrapText="1"/>
    </xf>
    <xf numFmtId="3" fontId="13" fillId="8" borderId="10" xfId="14" applyNumberFormat="1" applyFont="1" applyFill="1" applyBorder="1" applyAlignment="1">
      <alignment horizontal="right" vertical="center" wrapText="1"/>
    </xf>
    <xf numFmtId="10" fontId="8" fillId="8" borderId="10" xfId="14" applyNumberFormat="1" applyFont="1" applyFill="1" applyBorder="1" applyAlignment="1">
      <alignment horizontal="right" vertical="center" wrapText="1"/>
    </xf>
    <xf numFmtId="167" fontId="13" fillId="8" borderId="10" xfId="15" applyFont="1" applyFill="1" applyBorder="1" applyAlignment="1">
      <alignment horizontal="right" vertical="center" wrapText="1"/>
    </xf>
    <xf numFmtId="2" fontId="13" fillId="8" borderId="10" xfId="15" applyNumberFormat="1" applyFont="1" applyFill="1" applyBorder="1" applyAlignment="1">
      <alignment horizontal="right" vertical="center" wrapText="1"/>
    </xf>
    <xf numFmtId="10" fontId="8" fillId="8" borderId="10" xfId="15" applyNumberFormat="1" applyFont="1" applyFill="1" applyBorder="1" applyAlignment="1">
      <alignment horizontal="right" vertical="center" wrapText="1"/>
    </xf>
    <xf numFmtId="167" fontId="8" fillId="8" borderId="12" xfId="15" applyFont="1" applyFill="1" applyBorder="1" applyAlignment="1">
      <alignment horizontal="right" vertical="center" wrapText="1"/>
    </xf>
    <xf numFmtId="167" fontId="13" fillId="8" borderId="12" xfId="15" applyFont="1" applyFill="1" applyBorder="1" applyAlignment="1">
      <alignment horizontal="right" vertical="center" wrapText="1"/>
    </xf>
    <xf numFmtId="167" fontId="8" fillId="8" borderId="11" xfId="15" applyFont="1" applyFill="1" applyBorder="1" applyAlignment="1">
      <alignment horizontal="right" vertical="center" wrapText="1"/>
    </xf>
    <xf numFmtId="167" fontId="13" fillId="8" borderId="11" xfId="15" applyFont="1" applyFill="1" applyBorder="1" applyAlignment="1">
      <alignment horizontal="right" vertical="center" wrapText="1"/>
    </xf>
    <xf numFmtId="0" fontId="9" fillId="8" borderId="16" xfId="14" applyFont="1" applyFill="1" applyBorder="1" applyAlignment="1">
      <alignment vertical="center" wrapText="1"/>
    </xf>
    <xf numFmtId="2" fontId="17" fillId="8" borderId="6" xfId="14" applyNumberFormat="1" applyFont="1" applyFill="1" applyBorder="1" applyAlignment="1">
      <alignment horizontal="right" vertical="center" wrapText="1"/>
    </xf>
    <xf numFmtId="3" fontId="17" fillId="8" borderId="6" xfId="14" applyNumberFormat="1" applyFont="1" applyFill="1" applyBorder="1" applyAlignment="1">
      <alignment horizontal="right" vertical="center" wrapText="1"/>
    </xf>
    <xf numFmtId="10" fontId="9" fillId="8" borderId="6" xfId="14" applyNumberFormat="1" applyFont="1" applyFill="1" applyBorder="1" applyAlignment="1">
      <alignment horizontal="right" vertical="center" wrapText="1"/>
    </xf>
    <xf numFmtId="0" fontId="9" fillId="8" borderId="18" xfId="14" applyFont="1" applyFill="1" applyBorder="1" applyAlignment="1">
      <alignment vertical="center" wrapText="1"/>
    </xf>
    <xf numFmtId="2" fontId="17" fillId="8" borderId="7" xfId="14" applyNumberFormat="1" applyFont="1" applyFill="1" applyBorder="1" applyAlignment="1">
      <alignment horizontal="right" vertical="center" wrapText="1"/>
    </xf>
    <xf numFmtId="3" fontId="17" fillId="8" borderId="7" xfId="14" applyNumberFormat="1" applyFont="1" applyFill="1" applyBorder="1" applyAlignment="1">
      <alignment horizontal="right" vertical="center" wrapText="1"/>
    </xf>
    <xf numFmtId="10" fontId="9" fillId="8" borderId="7" xfId="14" applyNumberFormat="1" applyFont="1" applyFill="1" applyBorder="1" applyAlignment="1">
      <alignment horizontal="right" vertical="center" wrapText="1"/>
    </xf>
    <xf numFmtId="0" fontId="10" fillId="4" borderId="10" xfId="14" applyFont="1" applyFill="1" applyBorder="1" applyAlignment="1">
      <alignment horizontal="right" vertical="center" wrapText="1"/>
    </xf>
    <xf numFmtId="0" fontId="13" fillId="0" borderId="10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right" vertical="center" wrapText="1"/>
    </xf>
    <xf numFmtId="0" fontId="14" fillId="0" borderId="11" xfId="0" applyFont="1" applyBorder="1" applyAlignment="1">
      <alignment vertical="center" wrapText="1"/>
    </xf>
    <xf numFmtId="0" fontId="8" fillId="0" borderId="0" xfId="0" applyFont="1" applyBorder="1" applyAlignment="1">
      <alignment horizontal="right" vertical="center" wrapText="1"/>
    </xf>
    <xf numFmtId="0" fontId="8" fillId="4" borderId="11" xfId="0" applyFont="1" applyFill="1" applyBorder="1" applyAlignment="1">
      <alignment horizontal="right" vertical="center" wrapText="1"/>
    </xf>
    <xf numFmtId="165" fontId="13" fillId="0" borderId="10" xfId="0" quotePrefix="1" applyNumberFormat="1" applyFont="1" applyFill="1" applyBorder="1" applyAlignment="1">
      <alignment horizontal="right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justify" vertical="center"/>
    </xf>
    <xf numFmtId="0" fontId="10" fillId="0" borderId="0" xfId="0" applyFont="1" applyFill="1" applyBorder="1" applyAlignment="1">
      <alignment horizontal="right" vertical="center" wrapText="1"/>
    </xf>
    <xf numFmtId="0" fontId="39" fillId="6" borderId="10" xfId="0" applyFont="1" applyFill="1" applyBorder="1" applyAlignment="1">
      <alignment horizontal="left" vertical="center"/>
    </xf>
    <xf numFmtId="172" fontId="13" fillId="8" borderId="10" xfId="15" applyNumberFormat="1" applyFont="1" applyFill="1" applyBorder="1" applyAlignment="1">
      <alignment horizontal="right" vertical="center" wrapText="1"/>
    </xf>
    <xf numFmtId="3" fontId="8" fillId="8" borderId="10" xfId="14" applyNumberFormat="1" applyFont="1" applyFill="1" applyBorder="1" applyAlignment="1">
      <alignment horizontal="right" vertical="center" wrapText="1"/>
    </xf>
    <xf numFmtId="3" fontId="8" fillId="8" borderId="10" xfId="15" applyNumberFormat="1" applyFont="1" applyFill="1" applyBorder="1" applyAlignment="1">
      <alignment horizontal="right" vertical="center" wrapText="1"/>
    </xf>
    <xf numFmtId="3" fontId="9" fillId="8" borderId="6" xfId="14" applyNumberFormat="1" applyFont="1" applyFill="1" applyBorder="1" applyAlignment="1">
      <alignment horizontal="right" vertical="center" wrapText="1"/>
    </xf>
    <xf numFmtId="3" fontId="9" fillId="8" borderId="10" xfId="14" applyNumberFormat="1" applyFont="1" applyFill="1" applyBorder="1" applyAlignment="1">
      <alignment horizontal="right" vertical="center" wrapText="1"/>
    </xf>
    <xf numFmtId="3" fontId="9" fillId="8" borderId="7" xfId="14" applyNumberFormat="1" applyFont="1" applyFill="1" applyBorder="1" applyAlignment="1">
      <alignment horizontal="right" vertical="center" wrapText="1"/>
    </xf>
    <xf numFmtId="0" fontId="13" fillId="0" borderId="10" xfId="1" applyFont="1" applyFill="1" applyBorder="1" applyAlignment="1">
      <alignment horizontal="left" vertical="center" wrapText="1" indent="2"/>
    </xf>
    <xf numFmtId="173" fontId="8" fillId="0" borderId="0" xfId="0" applyNumberFormat="1" applyFont="1"/>
    <xf numFmtId="167" fontId="8" fillId="0" borderId="10" xfId="15" applyFont="1" applyFill="1" applyBorder="1" applyAlignment="1">
      <alignment horizontal="right" vertical="center" wrapText="1"/>
    </xf>
    <xf numFmtId="165" fontId="16" fillId="8" borderId="0" xfId="8" applyNumberFormat="1" applyFont="1" applyFill="1"/>
    <xf numFmtId="10" fontId="16" fillId="8" borderId="0" xfId="8" applyNumberFormat="1" applyFont="1" applyFill="1"/>
    <xf numFmtId="0" fontId="8" fillId="0" borderId="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right" vertical="center" wrapText="1"/>
    </xf>
    <xf numFmtId="0" fontId="8" fillId="0" borderId="0" xfId="0" applyFont="1" applyBorder="1"/>
    <xf numFmtId="0" fontId="8" fillId="0" borderId="1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right" vertical="center" wrapText="1"/>
    </xf>
    <xf numFmtId="0" fontId="55" fillId="15" borderId="0" xfId="0" applyFont="1" applyFill="1" applyBorder="1"/>
    <xf numFmtId="0" fontId="8" fillId="4" borderId="0" xfId="0" applyFont="1" applyFill="1" applyBorder="1" applyAlignment="1">
      <alignment horizontal="left" vertical="center" wrapText="1" indent="1"/>
    </xf>
    <xf numFmtId="0" fontId="10" fillId="0" borderId="0" xfId="0" applyFont="1" applyFill="1" applyBorder="1" applyAlignment="1">
      <alignment horizontal="left" vertical="center" wrapText="1"/>
    </xf>
    <xf numFmtId="4" fontId="16" fillId="0" borderId="0" xfId="0" applyNumberFormat="1" applyFont="1" applyAlignment="1">
      <alignment horizontal="left"/>
    </xf>
    <xf numFmtId="0" fontId="39" fillId="0" borderId="0" xfId="0" applyFont="1" applyFill="1" applyBorder="1" applyAlignment="1"/>
    <xf numFmtId="2" fontId="8" fillId="0" borderId="0" xfId="16" applyNumberFormat="1" applyFont="1" applyFill="1" applyBorder="1"/>
    <xf numFmtId="2" fontId="8" fillId="0" borderId="7" xfId="16" applyNumberFormat="1" applyFont="1" applyFill="1" applyBorder="1"/>
    <xf numFmtId="0" fontId="13" fillId="0" borderId="0" xfId="0" applyFont="1" applyFill="1" applyBorder="1" applyAlignment="1">
      <alignment horizontal="left" vertical="center" wrapText="1"/>
    </xf>
    <xf numFmtId="2" fontId="8" fillId="0" borderId="0" xfId="16" applyNumberFormat="1" applyFont="1" applyFill="1" applyBorder="1" applyAlignment="1">
      <alignment horizontal="right"/>
    </xf>
    <xf numFmtId="0" fontId="10" fillId="3" borderId="0" xfId="0" applyFont="1" applyFill="1" applyBorder="1" applyAlignment="1">
      <alignment horizontal="right" vertical="center" wrapText="1"/>
    </xf>
    <xf numFmtId="0" fontId="24" fillId="0" borderId="0" xfId="0" applyFont="1"/>
    <xf numFmtId="165" fontId="16" fillId="0" borderId="0" xfId="0" applyNumberFormat="1" applyFont="1" applyAlignment="1">
      <alignment horizontal="right"/>
    </xf>
    <xf numFmtId="0" fontId="8" fillId="15" borderId="0" xfId="0" applyFont="1" applyFill="1"/>
    <xf numFmtId="168" fontId="19" fillId="0" borderId="0" xfId="0" applyNumberFormat="1" applyFont="1"/>
    <xf numFmtId="0" fontId="14" fillId="0" borderId="0" xfId="0" applyFont="1" applyFill="1" applyBorder="1" applyAlignment="1">
      <alignment horizontal="left" vertical="center" wrapText="1"/>
    </xf>
    <xf numFmtId="165" fontId="16" fillId="0" borderId="0" xfId="0" applyNumberFormat="1" applyFont="1" applyBorder="1"/>
    <xf numFmtId="0" fontId="9" fillId="0" borderId="0" xfId="0" applyFont="1" applyBorder="1" applyAlignment="1">
      <alignment vertical="center" wrapText="1"/>
    </xf>
    <xf numFmtId="0" fontId="8" fillId="0" borderId="21" xfId="0" applyFont="1" applyBorder="1" applyAlignment="1">
      <alignment horizontal="right" vertical="center" wrapText="1"/>
    </xf>
    <xf numFmtId="49" fontId="9" fillId="0" borderId="0" xfId="0" applyNumberFormat="1" applyFont="1" applyBorder="1" applyAlignment="1">
      <alignment horizontal="left" vertical="center" wrapText="1"/>
    </xf>
    <xf numFmtId="49" fontId="39" fillId="6" borderId="0" xfId="0" applyNumberFormat="1" applyFont="1" applyFill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1" xfId="0" applyFont="1" applyBorder="1" applyAlignment="1">
      <alignment vertical="center" wrapText="1"/>
    </xf>
    <xf numFmtId="49" fontId="8" fillId="4" borderId="10" xfId="0" applyNumberFormat="1" applyFont="1" applyFill="1" applyBorder="1" applyAlignment="1">
      <alignment horizontal="left" vertical="center" wrapText="1"/>
    </xf>
    <xf numFmtId="49" fontId="8" fillId="4" borderId="0" xfId="0" applyNumberFormat="1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0" fontId="40" fillId="6" borderId="0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vertical="center" wrapText="1"/>
    </xf>
    <xf numFmtId="0" fontId="13" fillId="0" borderId="11" xfId="0" applyFont="1" applyFill="1" applyBorder="1" applyAlignment="1">
      <alignment horizontal="right" vertical="center" wrapText="1"/>
    </xf>
    <xf numFmtId="0" fontId="13" fillId="0" borderId="11" xfId="0" applyFont="1" applyFill="1" applyBorder="1" applyAlignment="1">
      <alignment vertical="center" wrapText="1"/>
    </xf>
    <xf numFmtId="2" fontId="8" fillId="0" borderId="10" xfId="16" applyNumberFormat="1" applyFont="1" applyFill="1" applyBorder="1"/>
    <xf numFmtId="0" fontId="23" fillId="0" borderId="10" xfId="0" applyFont="1" applyFill="1" applyBorder="1" applyAlignment="1">
      <alignment horizontal="left" vertical="center" wrapText="1" indent="3"/>
    </xf>
    <xf numFmtId="2" fontId="8" fillId="0" borderId="10" xfId="16" applyNumberFormat="1" applyFont="1" applyFill="1" applyBorder="1" applyAlignment="1">
      <alignment horizontal="right"/>
    </xf>
    <xf numFmtId="0" fontId="8" fillId="0" borderId="26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left" vertical="center" wrapText="1"/>
    </xf>
    <xf numFmtId="0" fontId="8" fillId="0" borderId="26" xfId="0" applyFont="1" applyFill="1" applyBorder="1" applyAlignment="1">
      <alignment horizontal="right"/>
    </xf>
    <xf numFmtId="0" fontId="8" fillId="0" borderId="12" xfId="0" applyFont="1" applyFill="1" applyBorder="1" applyAlignment="1">
      <alignment horizontal="right"/>
    </xf>
    <xf numFmtId="2" fontId="8" fillId="0" borderId="11" xfId="16" applyNumberFormat="1" applyFont="1" applyFill="1" applyBorder="1" applyAlignment="1">
      <alignment horizontal="right"/>
    </xf>
    <xf numFmtId="2" fontId="8" fillId="0" borderId="13" xfId="16" applyNumberFormat="1" applyFont="1" applyFill="1" applyBorder="1" applyAlignment="1">
      <alignment horizontal="right"/>
    </xf>
    <xf numFmtId="0" fontId="13" fillId="0" borderId="12" xfId="0" applyFont="1" applyFill="1" applyBorder="1" applyAlignment="1">
      <alignment horizontal="left" vertical="center" wrapText="1"/>
    </xf>
    <xf numFmtId="2" fontId="8" fillId="0" borderId="26" xfId="16" applyNumberFormat="1" applyFont="1" applyFill="1" applyBorder="1" applyAlignment="1">
      <alignment horizontal="right"/>
    </xf>
    <xf numFmtId="0" fontId="13" fillId="0" borderId="30" xfId="0" applyFont="1" applyFill="1" applyBorder="1" applyAlignment="1">
      <alignment horizontal="left" vertical="center" wrapText="1"/>
    </xf>
    <xf numFmtId="2" fontId="8" fillId="0" borderId="12" xfId="16" applyNumberFormat="1" applyFont="1" applyFill="1" applyBorder="1" applyAlignment="1">
      <alignment horizontal="right"/>
    </xf>
    <xf numFmtId="0" fontId="8" fillId="0" borderId="21" xfId="0" applyFont="1" applyFill="1" applyBorder="1" applyAlignment="1">
      <alignment horizontal="right" vertical="center" wrapText="1"/>
    </xf>
    <xf numFmtId="2" fontId="8" fillId="0" borderId="14" xfId="16" applyNumberFormat="1" applyFont="1" applyFill="1" applyBorder="1"/>
    <xf numFmtId="2" fontId="8" fillId="0" borderId="21" xfId="16" applyNumberFormat="1" applyFont="1" applyFill="1" applyBorder="1"/>
    <xf numFmtId="2" fontId="8" fillId="0" borderId="13" xfId="16" applyNumberFormat="1" applyFont="1" applyFill="1" applyBorder="1"/>
    <xf numFmtId="0" fontId="13" fillId="0" borderId="11" xfId="0" applyFont="1" applyFill="1" applyBorder="1" applyAlignment="1">
      <alignment horizontal="left" vertical="center" wrapText="1"/>
    </xf>
    <xf numFmtId="2" fontId="8" fillId="0" borderId="11" xfId="16" applyNumberFormat="1" applyFont="1" applyFill="1" applyBorder="1"/>
    <xf numFmtId="2" fontId="8" fillId="0" borderId="22" xfId="16" applyNumberFormat="1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right"/>
    </xf>
    <xf numFmtId="2" fontId="8" fillId="0" borderId="32" xfId="16" applyNumberFormat="1" applyFont="1" applyFill="1" applyBorder="1"/>
    <xf numFmtId="2" fontId="8" fillId="0" borderId="34" xfId="16" applyNumberFormat="1" applyFont="1" applyFill="1" applyBorder="1"/>
    <xf numFmtId="2" fontId="8" fillId="0" borderId="33" xfId="16" applyNumberFormat="1" applyFont="1" applyFill="1" applyBorder="1"/>
    <xf numFmtId="2" fontId="8" fillId="0" borderId="12" xfId="16" applyNumberFormat="1" applyFont="1" applyFill="1" applyBorder="1"/>
    <xf numFmtId="2" fontId="8" fillId="0" borderId="35" xfId="16" applyNumberFormat="1" applyFont="1" applyFill="1" applyBorder="1"/>
    <xf numFmtId="2" fontId="8" fillId="0" borderId="26" xfId="16" applyNumberFormat="1" applyFont="1" applyFill="1" applyBorder="1"/>
    <xf numFmtId="0" fontId="14" fillId="0" borderId="0" xfId="0" applyFont="1" applyFill="1" applyBorder="1" applyAlignment="1">
      <alignment horizontal="right" vertical="center" wrapText="1"/>
    </xf>
    <xf numFmtId="166" fontId="10" fillId="0" borderId="0" xfId="17" applyNumberFormat="1" applyFont="1" applyFill="1" applyBorder="1" applyAlignment="1">
      <alignment horizontal="right" vertical="center" wrapText="1"/>
    </xf>
    <xf numFmtId="0" fontId="13" fillId="0" borderId="21" xfId="0" applyFont="1" applyFill="1" applyBorder="1" applyAlignment="1">
      <alignment horizontal="right" vertical="center" wrapText="1"/>
    </xf>
    <xf numFmtId="0" fontId="10" fillId="0" borderId="21" xfId="0" applyFont="1" applyFill="1" applyBorder="1" applyAlignment="1">
      <alignment horizontal="right" vertical="center" wrapText="1"/>
    </xf>
    <xf numFmtId="0" fontId="10" fillId="3" borderId="11" xfId="0" applyFont="1" applyFill="1" applyBorder="1" applyAlignment="1">
      <alignment horizontal="right" vertical="center" wrapText="1"/>
    </xf>
    <xf numFmtId="0" fontId="14" fillId="0" borderId="11" xfId="0" applyFont="1" applyFill="1" applyBorder="1" applyAlignment="1">
      <alignment vertical="center" wrapText="1"/>
    </xf>
    <xf numFmtId="0" fontId="14" fillId="0" borderId="11" xfId="0" applyFont="1" applyFill="1" applyBorder="1" applyAlignment="1">
      <alignment horizontal="right" vertical="center" wrapText="1"/>
    </xf>
    <xf numFmtId="0" fontId="14" fillId="0" borderId="10" xfId="0" applyFont="1" applyFill="1" applyBorder="1" applyAlignment="1">
      <alignment horizontal="right" vertical="center" wrapText="1"/>
    </xf>
    <xf numFmtId="166" fontId="10" fillId="0" borderId="11" xfId="17" applyNumberFormat="1" applyFont="1" applyFill="1" applyBorder="1" applyAlignment="1">
      <alignment horizontal="right" vertical="center" wrapText="1"/>
    </xf>
    <xf numFmtId="166" fontId="10" fillId="0" borderId="10" xfId="17" applyNumberFormat="1" applyFont="1" applyFill="1" applyBorder="1" applyAlignment="1">
      <alignment horizontal="right" vertical="center" wrapText="1"/>
    </xf>
    <xf numFmtId="43" fontId="10" fillId="0" borderId="0" xfId="17" applyFont="1" applyFill="1" applyBorder="1" applyAlignment="1">
      <alignment horizontal="right" vertical="center" wrapText="1"/>
    </xf>
    <xf numFmtId="43" fontId="10" fillId="0" borderId="11" xfId="17" applyFont="1" applyFill="1" applyBorder="1" applyAlignment="1">
      <alignment horizontal="right" vertical="center" wrapText="1"/>
    </xf>
    <xf numFmtId="43" fontId="10" fillId="0" borderId="10" xfId="17" applyFont="1" applyFill="1" applyBorder="1" applyAlignment="1">
      <alignment horizontal="right" vertical="center" wrapText="1"/>
    </xf>
    <xf numFmtId="0" fontId="14" fillId="0" borderId="10" xfId="0" applyFont="1" applyFill="1" applyBorder="1" applyAlignment="1">
      <alignment horizontal="left" vertical="center" wrapText="1"/>
    </xf>
    <xf numFmtId="0" fontId="8" fillId="15" borderId="0" xfId="0" applyFont="1" applyFill="1" applyBorder="1"/>
    <xf numFmtId="0" fontId="14" fillId="3" borderId="0" xfId="0" applyFont="1" applyFill="1" applyBorder="1" applyAlignment="1">
      <alignment horizontal="right" vertical="center" wrapText="1"/>
    </xf>
    <xf numFmtId="174" fontId="10" fillId="0" borderId="0" xfId="17" applyNumberFormat="1" applyFont="1" applyFill="1" applyBorder="1" applyAlignment="1">
      <alignment horizontal="right" vertical="center" wrapText="1"/>
    </xf>
    <xf numFmtId="174" fontId="10" fillId="0" borderId="11" xfId="17" applyNumberFormat="1" applyFont="1" applyFill="1" applyBorder="1" applyAlignment="1">
      <alignment horizontal="right" vertical="center" wrapText="1"/>
    </xf>
    <xf numFmtId="0" fontId="14" fillId="0" borderId="10" xfId="0" applyFont="1" applyFill="1" applyBorder="1" applyAlignment="1">
      <alignment vertical="center" wrapText="1"/>
    </xf>
    <xf numFmtId="0" fontId="14" fillId="0" borderId="11" xfId="0" applyFont="1" applyFill="1" applyBorder="1" applyAlignment="1">
      <alignment horizontal="left" vertical="center" wrapText="1"/>
    </xf>
    <xf numFmtId="0" fontId="46" fillId="0" borderId="0" xfId="0" applyFont="1" applyFill="1" applyBorder="1" applyAlignment="1">
      <alignment horizontal="center" vertical="center" wrapText="1"/>
    </xf>
    <xf numFmtId="43" fontId="10" fillId="0" borderId="12" xfId="17" applyFont="1" applyFill="1" applyBorder="1" applyAlignment="1">
      <alignment horizontal="right" vertical="center" wrapText="1"/>
    </xf>
    <xf numFmtId="0" fontId="10" fillId="2" borderId="14" xfId="0" applyFont="1" applyFill="1" applyBorder="1" applyAlignment="1">
      <alignment horizontal="left" vertical="center" wrapText="1"/>
    </xf>
    <xf numFmtId="0" fontId="17" fillId="2" borderId="14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right" vertical="center" wrapText="1"/>
    </xf>
    <xf numFmtId="0" fontId="13" fillId="0" borderId="0" xfId="5" applyFont="1" applyBorder="1" applyAlignment="1">
      <alignment vertical="center"/>
    </xf>
    <xf numFmtId="0" fontId="8" fillId="0" borderId="0" xfId="5" applyFont="1" applyBorder="1" applyAlignment="1">
      <alignment vertical="center"/>
    </xf>
    <xf numFmtId="0" fontId="8" fillId="0" borderId="0" xfId="0" applyFont="1" applyBorder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13" fillId="0" borderId="11" xfId="0" applyFont="1" applyBorder="1" applyAlignment="1">
      <alignment horizontal="right" vertical="center" wrapText="1"/>
    </xf>
    <xf numFmtId="0" fontId="13" fillId="0" borderId="10" xfId="0" applyFont="1" applyBorder="1" applyAlignment="1">
      <alignment horizontal="left" vertical="center" wrapText="1"/>
    </xf>
    <xf numFmtId="0" fontId="8" fillId="0" borderId="0" xfId="0" applyFont="1" applyBorder="1"/>
    <xf numFmtId="2" fontId="13" fillId="0" borderId="11" xfId="0" applyNumberFormat="1" applyFont="1" applyBorder="1" applyAlignment="1">
      <alignment wrapText="1"/>
    </xf>
    <xf numFmtId="3" fontId="13" fillId="0" borderId="11" xfId="0" applyNumberFormat="1" applyFont="1" applyBorder="1" applyAlignment="1">
      <alignment wrapText="1"/>
    </xf>
    <xf numFmtId="1" fontId="8" fillId="0" borderId="11" xfId="0" applyNumberFormat="1" applyFont="1" applyBorder="1" applyAlignment="1">
      <alignment wrapText="1"/>
    </xf>
    <xf numFmtId="10" fontId="8" fillId="0" borderId="11" xfId="0" applyNumberFormat="1" applyFont="1" applyBorder="1" applyAlignment="1">
      <alignment wrapText="1"/>
    </xf>
    <xf numFmtId="2" fontId="13" fillId="0" borderId="10" xfId="0" applyNumberFormat="1" applyFont="1" applyBorder="1" applyAlignment="1">
      <alignment wrapText="1"/>
    </xf>
    <xf numFmtId="3" fontId="13" fillId="0" borderId="10" xfId="0" applyNumberFormat="1" applyFont="1" applyBorder="1" applyAlignment="1">
      <alignment wrapText="1"/>
    </xf>
    <xf numFmtId="1" fontId="8" fillId="0" borderId="10" xfId="0" applyNumberFormat="1" applyFont="1" applyBorder="1" applyAlignment="1">
      <alignment wrapText="1"/>
    </xf>
    <xf numFmtId="10" fontId="8" fillId="0" borderId="10" xfId="0" applyNumberFormat="1" applyFont="1" applyBorder="1" applyAlignment="1">
      <alignment wrapText="1"/>
    </xf>
    <xf numFmtId="165" fontId="8" fillId="0" borderId="10" xfId="0" applyNumberFormat="1" applyFont="1" applyBorder="1" applyAlignment="1">
      <alignment horizontal="right" wrapText="1"/>
    </xf>
    <xf numFmtId="2" fontId="8" fillId="0" borderId="10" xfId="0" applyNumberFormat="1" applyFont="1" applyBorder="1" applyAlignment="1">
      <alignment horizontal="right" wrapText="1"/>
    </xf>
    <xf numFmtId="3" fontId="8" fillId="0" borderId="10" xfId="0" applyNumberFormat="1" applyFont="1" applyBorder="1" applyAlignment="1">
      <alignment horizontal="right" wrapText="1"/>
    </xf>
    <xf numFmtId="4" fontId="8" fillId="0" borderId="10" xfId="0" applyNumberFormat="1" applyFont="1" applyBorder="1" applyAlignment="1">
      <alignment horizontal="right" wrapText="1"/>
    </xf>
    <xf numFmtId="1" fontId="8" fillId="0" borderId="10" xfId="0" applyNumberFormat="1" applyFont="1" applyBorder="1" applyAlignment="1">
      <alignment horizontal="right" wrapText="1"/>
    </xf>
    <xf numFmtId="2" fontId="13" fillId="0" borderId="10" xfId="0" applyNumberFormat="1" applyFont="1" applyBorder="1" applyAlignment="1">
      <alignment horizontal="right" wrapText="1"/>
    </xf>
    <xf numFmtId="3" fontId="13" fillId="0" borderId="10" xfId="0" applyNumberFormat="1" applyFont="1" applyBorder="1" applyAlignment="1">
      <alignment horizontal="right" wrapText="1"/>
    </xf>
    <xf numFmtId="10" fontId="8" fillId="0" borderId="10" xfId="0" applyNumberFormat="1" applyFont="1" applyBorder="1" applyAlignment="1">
      <alignment horizontal="right" wrapText="1"/>
    </xf>
    <xf numFmtId="2" fontId="17" fillId="0" borderId="6" xfId="0" applyNumberFormat="1" applyFont="1" applyBorder="1" applyAlignment="1">
      <alignment wrapText="1"/>
    </xf>
    <xf numFmtId="3" fontId="17" fillId="0" borderId="6" xfId="0" applyNumberFormat="1" applyFont="1" applyBorder="1" applyAlignment="1">
      <alignment wrapText="1"/>
    </xf>
    <xf numFmtId="1" fontId="9" fillId="0" borderId="6" xfId="0" applyNumberFormat="1" applyFont="1" applyBorder="1" applyAlignment="1">
      <alignment wrapText="1"/>
    </xf>
    <xf numFmtId="10" fontId="9" fillId="0" borderId="6" xfId="0" applyNumberFormat="1" applyFont="1" applyBorder="1" applyAlignment="1">
      <alignment wrapText="1"/>
    </xf>
    <xf numFmtId="4" fontId="13" fillId="0" borderId="10" xfId="0" applyNumberFormat="1" applyFont="1" applyBorder="1" applyAlignment="1">
      <alignment wrapText="1"/>
    </xf>
    <xf numFmtId="2" fontId="17" fillId="0" borderId="7" xfId="0" applyNumberFormat="1" applyFont="1" applyBorder="1" applyAlignment="1">
      <alignment wrapText="1"/>
    </xf>
    <xf numFmtId="3" fontId="17" fillId="0" borderId="7" xfId="0" applyNumberFormat="1" applyFont="1" applyBorder="1" applyAlignment="1">
      <alignment wrapText="1"/>
    </xf>
    <xf numFmtId="1" fontId="9" fillId="0" borderId="7" xfId="0" applyNumberFormat="1" applyFont="1" applyBorder="1" applyAlignment="1">
      <alignment wrapText="1"/>
    </xf>
    <xf numFmtId="10" fontId="9" fillId="0" borderId="7" xfId="0" applyNumberFormat="1" applyFont="1" applyBorder="1" applyAlignment="1">
      <alignment wrapText="1"/>
    </xf>
    <xf numFmtId="3" fontId="17" fillId="0" borderId="6" xfId="0" applyNumberFormat="1" applyFont="1" applyBorder="1" applyAlignment="1">
      <alignment vertical="center" wrapText="1"/>
    </xf>
    <xf numFmtId="1" fontId="17" fillId="0" borderId="6" xfId="0" applyNumberFormat="1" applyFont="1" applyBorder="1" applyAlignment="1">
      <alignment vertical="center" wrapText="1"/>
    </xf>
    <xf numFmtId="10" fontId="9" fillId="0" borderId="6" xfId="0" applyNumberFormat="1" applyFont="1" applyBorder="1" applyAlignment="1">
      <alignment vertical="center" wrapText="1"/>
    </xf>
    <xf numFmtId="4" fontId="10" fillId="0" borderId="10" xfId="0" applyNumberFormat="1" applyFont="1" applyBorder="1" applyAlignment="1">
      <alignment vertical="center" wrapText="1"/>
    </xf>
    <xf numFmtId="4" fontId="10" fillId="0" borderId="11" xfId="0" applyNumberFormat="1" applyFont="1" applyBorder="1" applyAlignment="1">
      <alignment vertical="center" wrapText="1"/>
    </xf>
    <xf numFmtId="4" fontId="10" fillId="0" borderId="0" xfId="0" applyNumberFormat="1" applyFont="1" applyAlignment="1">
      <alignment vertical="center" wrapText="1"/>
    </xf>
    <xf numFmtId="4" fontId="39" fillId="6" borderId="0" xfId="0" applyNumberFormat="1" applyFont="1" applyFill="1" applyAlignment="1">
      <alignment vertical="center" wrapText="1"/>
    </xf>
    <xf numFmtId="4" fontId="10" fillId="0" borderId="10" xfId="0" applyNumberFormat="1" applyFont="1" applyBorder="1" applyAlignment="1">
      <alignment horizontal="right" vertical="center" wrapText="1"/>
    </xf>
    <xf numFmtId="0" fontId="8" fillId="0" borderId="13" xfId="0" applyFont="1" applyBorder="1" applyAlignment="1">
      <alignment horizontal="right" wrapText="1"/>
    </xf>
    <xf numFmtId="0" fontId="8" fillId="0" borderId="10" xfId="0" applyFont="1" applyBorder="1" applyAlignment="1">
      <alignment horizontal="right" wrapText="1"/>
    </xf>
    <xf numFmtId="0" fontId="8" fillId="0" borderId="10" xfId="0" applyFont="1" applyBorder="1" applyAlignment="1">
      <alignment horizontal="right"/>
    </xf>
    <xf numFmtId="0" fontId="8" fillId="0" borderId="0" xfId="0" applyFont="1" applyAlignment="1">
      <alignment horizontal="right" wrapText="1"/>
    </xf>
    <xf numFmtId="0" fontId="8" fillId="0" borderId="0" xfId="0" applyFont="1" applyAlignment="1">
      <alignment horizontal="right"/>
    </xf>
    <xf numFmtId="0" fontId="8" fillId="0" borderId="12" xfId="0" applyFont="1" applyBorder="1" applyAlignment="1">
      <alignment horizontal="right" wrapText="1"/>
    </xf>
    <xf numFmtId="1" fontId="8" fillId="0" borderId="26" xfId="16" applyNumberFormat="1" applyFont="1" applyFill="1" applyBorder="1" applyAlignment="1">
      <alignment horizontal="right"/>
    </xf>
    <xf numFmtId="0" fontId="8" fillId="0" borderId="26" xfId="0" applyFont="1" applyBorder="1" applyAlignment="1">
      <alignment horizontal="right" wrapText="1"/>
    </xf>
    <xf numFmtId="0" fontId="13" fillId="0" borderId="32" xfId="0" applyFont="1" applyBorder="1" applyAlignment="1">
      <alignment horizontal="center" vertical="center" wrapText="1"/>
    </xf>
    <xf numFmtId="0" fontId="8" fillId="0" borderId="32" xfId="0" applyFont="1" applyBorder="1" applyAlignment="1">
      <alignment wrapText="1"/>
    </xf>
    <xf numFmtId="0" fontId="8" fillId="0" borderId="32" xfId="0" applyFont="1" applyBorder="1"/>
    <xf numFmtId="0" fontId="13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wrapText="1"/>
    </xf>
    <xf numFmtId="0" fontId="8" fillId="0" borderId="14" xfId="0" applyFont="1" applyBorder="1"/>
    <xf numFmtId="0" fontId="13" fillId="0" borderId="0" xfId="0" applyFont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8" fillId="0" borderId="10" xfId="0" applyFont="1" applyBorder="1"/>
    <xf numFmtId="0" fontId="13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wrapText="1"/>
    </xf>
    <xf numFmtId="0" fontId="8" fillId="0" borderId="22" xfId="0" applyFont="1" applyBorder="1"/>
    <xf numFmtId="0" fontId="13" fillId="0" borderId="34" xfId="0" applyFont="1" applyBorder="1" applyAlignment="1">
      <alignment horizontal="center" vertical="center" wrapText="1"/>
    </xf>
    <xf numFmtId="0" fontId="8" fillId="0" borderId="34" xfId="0" applyFont="1" applyBorder="1" applyAlignment="1">
      <alignment wrapText="1"/>
    </xf>
    <xf numFmtId="0" fontId="8" fillId="0" borderId="34" xfId="0" applyFont="1" applyBorder="1"/>
    <xf numFmtId="0" fontId="13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wrapText="1"/>
    </xf>
    <xf numFmtId="0" fontId="8" fillId="0" borderId="21" xfId="0" applyFont="1" applyBorder="1"/>
    <xf numFmtId="0" fontId="13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wrapText="1"/>
    </xf>
    <xf numFmtId="0" fontId="8" fillId="0" borderId="12" xfId="0" applyFont="1" applyBorder="1"/>
    <xf numFmtId="0" fontId="13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wrapText="1"/>
    </xf>
    <xf numFmtId="0" fontId="8" fillId="0" borderId="7" xfId="0" applyFont="1" applyBorder="1"/>
    <xf numFmtId="0" fontId="13" fillId="0" borderId="35" xfId="0" applyFont="1" applyBorder="1" applyAlignment="1">
      <alignment horizontal="center" vertical="center" wrapText="1"/>
    </xf>
    <xf numFmtId="0" fontId="8" fillId="0" borderId="35" xfId="0" applyFont="1" applyBorder="1" applyAlignment="1">
      <alignment wrapText="1"/>
    </xf>
    <xf numFmtId="0" fontId="8" fillId="0" borderId="35" xfId="0" applyFont="1" applyBorder="1"/>
    <xf numFmtId="0" fontId="13" fillId="0" borderId="26" xfId="0" applyFont="1" applyBorder="1" applyAlignment="1">
      <alignment horizontal="center" vertical="center" wrapText="1"/>
    </xf>
    <xf numFmtId="0" fontId="8" fillId="0" borderId="26" xfId="0" applyFont="1" applyBorder="1" applyAlignment="1">
      <alignment wrapText="1"/>
    </xf>
    <xf numFmtId="0" fontId="8" fillId="0" borderId="26" xfId="0" applyFont="1" applyBorder="1"/>
    <xf numFmtId="3" fontId="8" fillId="0" borderId="10" xfId="14" applyNumberFormat="1" applyFont="1" applyBorder="1" applyAlignment="1">
      <alignment horizontal="right" vertical="center" wrapText="1"/>
    </xf>
    <xf numFmtId="172" fontId="13" fillId="8" borderId="11" xfId="15" applyNumberFormat="1" applyFont="1" applyFill="1" applyBorder="1" applyAlignment="1">
      <alignment horizontal="right" vertical="center" wrapText="1"/>
    </xf>
    <xf numFmtId="172" fontId="8" fillId="8" borderId="11" xfId="15" applyNumberFormat="1" applyFont="1" applyFill="1" applyBorder="1" applyAlignment="1">
      <alignment horizontal="right" vertical="center" wrapText="1"/>
    </xf>
    <xf numFmtId="2" fontId="39" fillId="6" borderId="0" xfId="14" applyNumberFormat="1" applyFont="1" applyFill="1" applyAlignment="1">
      <alignment horizontal="right" vertical="center" wrapText="1"/>
    </xf>
    <xf numFmtId="3" fontId="39" fillId="6" borderId="0" xfId="14" applyNumberFormat="1" applyFont="1" applyFill="1" applyAlignment="1">
      <alignment horizontal="right" vertical="center" wrapText="1"/>
    </xf>
    <xf numFmtId="10" fontId="39" fillId="6" borderId="0" xfId="14" applyNumberFormat="1" applyFont="1" applyFill="1" applyAlignment="1">
      <alignment horizontal="right" vertical="center" wrapText="1"/>
    </xf>
    <xf numFmtId="0" fontId="8" fillId="0" borderId="10" xfId="0" applyFont="1" applyFill="1" applyBorder="1" applyAlignment="1">
      <alignment horizontal="left" vertical="center" wrapText="1" indent="1"/>
    </xf>
    <xf numFmtId="3" fontId="8" fillId="0" borderId="14" xfId="0" applyNumberFormat="1" applyFont="1" applyBorder="1" applyAlignment="1">
      <alignment wrapText="1"/>
    </xf>
    <xf numFmtId="3" fontId="8" fillId="0" borderId="0" xfId="0" applyNumberFormat="1" applyFont="1" applyAlignment="1">
      <alignment horizontal="right" wrapText="1"/>
    </xf>
    <xf numFmtId="3" fontId="8" fillId="0" borderId="12" xfId="0" applyNumberFormat="1" applyFont="1" applyBorder="1" applyAlignment="1">
      <alignment horizontal="right" wrapText="1"/>
    </xf>
    <xf numFmtId="3" fontId="8" fillId="0" borderId="13" xfId="0" applyNumberFormat="1" applyFont="1" applyBorder="1" applyAlignment="1">
      <alignment horizontal="right" wrapText="1"/>
    </xf>
    <xf numFmtId="0" fontId="8" fillId="0" borderId="0" xfId="0" applyFont="1" applyBorder="1" applyAlignment="1">
      <alignment horizontal="right" vertical="top" wrapText="1"/>
    </xf>
    <xf numFmtId="0" fontId="8" fillId="0" borderId="22" xfId="0" applyFont="1" applyBorder="1" applyAlignment="1">
      <alignment horizontal="right" vertical="top" wrapText="1"/>
    </xf>
    <xf numFmtId="43" fontId="10" fillId="0" borderId="11" xfId="17" applyNumberFormat="1" applyFont="1" applyFill="1" applyBorder="1" applyAlignment="1">
      <alignment horizontal="right" vertical="center" wrapText="1"/>
    </xf>
    <xf numFmtId="0" fontId="8" fillId="0" borderId="0" xfId="0" applyFont="1" applyBorder="1" applyAlignment="1">
      <alignment horizontal="right" vertical="top" wrapText="1"/>
    </xf>
    <xf numFmtId="0" fontId="8" fillId="0" borderId="0" xfId="5" applyFont="1" applyFill="1" applyBorder="1" applyAlignment="1">
      <alignment vertical="center"/>
    </xf>
    <xf numFmtId="0" fontId="39" fillId="15" borderId="0" xfId="5" applyFont="1" applyFill="1" applyAlignment="1">
      <alignment vertical="center" wrapText="1"/>
    </xf>
    <xf numFmtId="165" fontId="13" fillId="6" borderId="0" xfId="0" applyNumberFormat="1" applyFont="1" applyFill="1" applyAlignment="1">
      <alignment horizontal="right" vertical="center"/>
    </xf>
    <xf numFmtId="164" fontId="13" fillId="8" borderId="0" xfId="18" applyNumberFormat="1" applyFont="1" applyFill="1" applyAlignment="1">
      <alignment horizontal="right" vertical="center" wrapText="1"/>
    </xf>
    <xf numFmtId="165" fontId="13" fillId="6" borderId="0" xfId="18" applyNumberFormat="1" applyFont="1" applyFill="1" applyAlignment="1">
      <alignment horizontal="right" vertical="center" wrapText="1"/>
    </xf>
    <xf numFmtId="165" fontId="13" fillId="8" borderId="0" xfId="18" applyNumberFormat="1" applyFont="1" applyFill="1" applyAlignment="1">
      <alignment horizontal="right" vertical="center" wrapText="1"/>
    </xf>
    <xf numFmtId="0" fontId="10" fillId="0" borderId="10" xfId="0" applyFont="1" applyBorder="1" applyAlignment="1">
      <alignment vertical="center" wrapText="1"/>
    </xf>
    <xf numFmtId="165" fontId="8" fillId="17" borderId="10" xfId="0" quotePrefix="1" applyNumberFormat="1" applyFont="1" applyFill="1" applyBorder="1" applyAlignment="1">
      <alignment vertical="center"/>
    </xf>
    <xf numFmtId="165" fontId="8" fillId="0" borderId="10" xfId="0" quotePrefix="1" applyNumberFormat="1" applyFont="1" applyBorder="1" applyAlignment="1">
      <alignment horizontal="right" vertical="center"/>
    </xf>
    <xf numFmtId="165" fontId="8" fillId="6" borderId="0" xfId="0" quotePrefix="1" applyNumberFormat="1" applyFont="1" applyFill="1" applyAlignment="1">
      <alignment vertical="center"/>
    </xf>
    <xf numFmtId="165" fontId="8" fillId="6" borderId="11" xfId="0" quotePrefix="1" applyNumberFormat="1" applyFont="1" applyFill="1" applyBorder="1" applyAlignment="1">
      <alignment vertical="center"/>
    </xf>
    <xf numFmtId="0" fontId="13" fillId="0" borderId="10" xfId="0" applyFont="1" applyBorder="1" applyAlignment="1">
      <alignment horizontal="left" vertical="center"/>
    </xf>
    <xf numFmtId="10" fontId="8" fillId="0" borderId="10" xfId="0" quotePrefix="1" applyNumberFormat="1" applyFont="1" applyBorder="1" applyAlignment="1">
      <alignment vertical="center"/>
    </xf>
    <xf numFmtId="10" fontId="16" fillId="0" borderId="0" xfId="0" applyNumberFormat="1" applyFont="1"/>
    <xf numFmtId="165" fontId="9" fillId="17" borderId="10" xfId="0" quotePrefix="1" applyNumberFormat="1" applyFont="1" applyFill="1" applyBorder="1"/>
    <xf numFmtId="0" fontId="13" fillId="0" borderId="10" xfId="0" applyFont="1" applyBorder="1"/>
    <xf numFmtId="165" fontId="13" fillId="6" borderId="10" xfId="0" quotePrefix="1" applyNumberFormat="1" applyFont="1" applyFill="1" applyBorder="1" applyAlignment="1">
      <alignment wrapText="1"/>
    </xf>
    <xf numFmtId="165" fontId="13" fillId="17" borderId="10" xfId="0" quotePrefix="1" applyNumberFormat="1" applyFont="1" applyFill="1" applyBorder="1" applyAlignment="1">
      <alignment wrapText="1"/>
    </xf>
    <xf numFmtId="165" fontId="8" fillId="3" borderId="10" xfId="0" applyNumberFormat="1" applyFont="1" applyFill="1" applyBorder="1" applyAlignment="1">
      <alignment horizontal="right" vertical="center"/>
    </xf>
    <xf numFmtId="3" fontId="14" fillId="0" borderId="12" xfId="0" applyNumberFormat="1" applyFont="1" applyBorder="1" applyAlignment="1">
      <alignment vertical="center" wrapText="1"/>
    </xf>
    <xf numFmtId="3" fontId="10" fillId="0" borderId="10" xfId="0" applyNumberFormat="1" applyFont="1" applyBorder="1" applyAlignment="1">
      <alignment vertical="center" wrapText="1"/>
    </xf>
    <xf numFmtId="3" fontId="10" fillId="0" borderId="10" xfId="0" applyNumberFormat="1" applyFont="1" applyFill="1" applyBorder="1" applyAlignment="1">
      <alignment vertical="center" wrapText="1"/>
    </xf>
    <xf numFmtId="3" fontId="14" fillId="0" borderId="10" xfId="0" applyNumberFormat="1" applyFont="1" applyBorder="1" applyAlignment="1">
      <alignment vertical="center" wrapText="1"/>
    </xf>
    <xf numFmtId="3" fontId="10" fillId="0" borderId="11" xfId="0" applyNumberFormat="1" applyFont="1" applyBorder="1" applyAlignment="1">
      <alignment vertical="center" wrapText="1"/>
    </xf>
    <xf numFmtId="3" fontId="14" fillId="3" borderId="0" xfId="0" applyNumberFormat="1" applyFont="1" applyFill="1" applyBorder="1" applyAlignment="1">
      <alignment vertical="center" wrapText="1"/>
    </xf>
    <xf numFmtId="3" fontId="14" fillId="0" borderId="11" xfId="0" applyNumberFormat="1" applyFont="1" applyBorder="1" applyAlignment="1">
      <alignment vertical="center" wrapText="1"/>
    </xf>
    <xf numFmtId="3" fontId="14" fillId="0" borderId="10" xfId="0" applyNumberFormat="1" applyFont="1" applyFill="1" applyBorder="1" applyAlignment="1">
      <alignment vertical="center" wrapText="1"/>
    </xf>
    <xf numFmtId="3" fontId="39" fillId="6" borderId="0" xfId="0" applyNumberFormat="1" applyFont="1" applyFill="1" applyBorder="1" applyAlignment="1">
      <alignment vertical="center" wrapText="1"/>
    </xf>
    <xf numFmtId="3" fontId="13" fillId="0" borderId="10" xfId="0" applyNumberFormat="1" applyFont="1" applyFill="1" applyBorder="1" applyAlignment="1">
      <alignment vertical="center"/>
    </xf>
    <xf numFmtId="3" fontId="13" fillId="0" borderId="10" xfId="0" applyNumberFormat="1" applyFont="1" applyFill="1" applyBorder="1" applyAlignment="1">
      <alignment horizontal="right" vertical="center" wrapText="1"/>
    </xf>
    <xf numFmtId="3" fontId="17" fillId="8" borderId="10" xfId="0" applyNumberFormat="1" applyFont="1" applyFill="1" applyBorder="1" applyAlignment="1">
      <alignment vertical="center"/>
    </xf>
    <xf numFmtId="3" fontId="9" fillId="2" borderId="10" xfId="0" applyNumberFormat="1" applyFont="1" applyFill="1" applyBorder="1" applyAlignment="1">
      <alignment vertical="center" wrapText="1"/>
    </xf>
    <xf numFmtId="3" fontId="13" fillId="0" borderId="10" xfId="0" applyNumberFormat="1" applyFont="1" applyFill="1" applyBorder="1" applyAlignment="1">
      <alignment horizontal="right" vertical="center"/>
    </xf>
    <xf numFmtId="3" fontId="8" fillId="8" borderId="10" xfId="0" applyNumberFormat="1" applyFont="1" applyFill="1" applyBorder="1" applyAlignment="1">
      <alignment vertical="center" wrapText="1"/>
    </xf>
    <xf numFmtId="3" fontId="17" fillId="0" borderId="10" xfId="0" applyNumberFormat="1" applyFont="1" applyFill="1" applyBorder="1" applyAlignment="1">
      <alignment vertical="center"/>
    </xf>
    <xf numFmtId="3" fontId="10" fillId="0" borderId="12" xfId="0" applyNumberFormat="1" applyFont="1" applyFill="1" applyBorder="1" applyAlignment="1">
      <alignment vertical="center" wrapText="1"/>
    </xf>
    <xf numFmtId="3" fontId="8" fillId="0" borderId="10" xfId="0" applyNumberFormat="1" applyFont="1" applyBorder="1" applyAlignment="1">
      <alignment vertical="center"/>
    </xf>
    <xf numFmtId="3" fontId="10" fillId="0" borderId="0" xfId="0" applyNumberFormat="1" applyFont="1" applyFill="1" applyBorder="1" applyAlignment="1">
      <alignment vertical="center" wrapText="1"/>
    </xf>
    <xf numFmtId="3" fontId="13" fillId="0" borderId="10" xfId="2" applyNumberFormat="1" applyFont="1" applyFill="1" applyBorder="1" applyAlignment="1">
      <alignment horizontal="right" vertical="center"/>
      <protection locked="0"/>
    </xf>
    <xf numFmtId="3" fontId="8" fillId="0" borderId="12" xfId="0" applyNumberFormat="1" applyFont="1" applyFill="1" applyBorder="1" applyAlignment="1">
      <alignment horizontal="right" vertical="center"/>
    </xf>
    <xf numFmtId="3" fontId="39" fillId="6" borderId="0" xfId="0" applyNumberFormat="1" applyFont="1" applyFill="1" applyAlignment="1">
      <alignment horizontal="right" vertical="center"/>
    </xf>
    <xf numFmtId="3" fontId="8" fillId="0" borderId="10" xfId="0" quotePrefix="1" applyNumberFormat="1" applyFont="1" applyFill="1" applyBorder="1" applyAlignment="1">
      <alignment vertical="center"/>
    </xf>
    <xf numFmtId="3" fontId="9" fillId="0" borderId="10" xfId="0" quotePrefix="1" applyNumberFormat="1" applyFont="1" applyFill="1" applyBorder="1" applyAlignment="1">
      <alignment vertical="center"/>
    </xf>
    <xf numFmtId="3" fontId="9" fillId="0" borderId="10" xfId="0" quotePrefix="1" applyNumberFormat="1" applyFont="1" applyFill="1" applyBorder="1"/>
    <xf numFmtId="3" fontId="13" fillId="0" borderId="10" xfId="0" quotePrefix="1" applyNumberFormat="1" applyFont="1" applyFill="1" applyBorder="1" applyAlignment="1">
      <alignment wrapText="1"/>
    </xf>
    <xf numFmtId="3" fontId="17" fillId="0" borderId="10" xfId="0" quotePrefix="1" applyNumberFormat="1" applyFont="1" applyFill="1" applyBorder="1" applyAlignment="1">
      <alignment wrapText="1"/>
    </xf>
    <xf numFmtId="3" fontId="8" fillId="0" borderId="11" xfId="0" quotePrefix="1" applyNumberFormat="1" applyFont="1" applyFill="1" applyBorder="1" applyAlignment="1">
      <alignment vertical="center"/>
    </xf>
    <xf numFmtId="3" fontId="8" fillId="0" borderId="0" xfId="0" quotePrefix="1" applyNumberFormat="1" applyFont="1" applyFill="1" applyAlignment="1">
      <alignment vertical="center"/>
    </xf>
    <xf numFmtId="3" fontId="9" fillId="0" borderId="10" xfId="0" quotePrefix="1" applyNumberFormat="1" applyFont="1" applyFill="1" applyBorder="1" applyAlignment="1">
      <alignment vertical="center" wrapText="1"/>
    </xf>
    <xf numFmtId="3" fontId="8" fillId="8" borderId="14" xfId="8" applyNumberFormat="1" applyFont="1" applyFill="1" applyBorder="1" applyAlignment="1">
      <alignment vertical="center" wrapText="1"/>
    </xf>
    <xf numFmtId="3" fontId="9" fillId="16" borderId="14" xfId="10" applyNumberFormat="1" applyFont="1" applyFill="1" applyBorder="1" applyAlignment="1">
      <alignment horizontal="left" vertical="center" wrapText="1"/>
    </xf>
    <xf numFmtId="3" fontId="8" fillId="0" borderId="14" xfId="8" applyNumberFormat="1" applyFont="1" applyFill="1" applyBorder="1" applyAlignment="1">
      <alignment vertical="center" wrapText="1"/>
    </xf>
    <xf numFmtId="3" fontId="8" fillId="4" borderId="10" xfId="0" applyNumberFormat="1" applyFont="1" applyFill="1" applyBorder="1" applyAlignment="1">
      <alignment vertical="center" wrapText="1"/>
    </xf>
    <xf numFmtId="3" fontId="51" fillId="4" borderId="10" xfId="0" applyNumberFormat="1" applyFont="1" applyFill="1" applyBorder="1" applyAlignment="1">
      <alignment vertical="center" wrapText="1"/>
    </xf>
    <xf numFmtId="3" fontId="9" fillId="4" borderId="10" xfId="0" applyNumberFormat="1" applyFont="1" applyFill="1" applyBorder="1" applyAlignment="1">
      <alignment vertical="center" wrapText="1"/>
    </xf>
    <xf numFmtId="3" fontId="8" fillId="0" borderId="10" xfId="0" applyNumberFormat="1" applyFont="1" applyFill="1" applyBorder="1" applyAlignment="1">
      <alignment vertical="center" wrapText="1"/>
    </xf>
    <xf numFmtId="3" fontId="8" fillId="4" borderId="11" xfId="0" applyNumberFormat="1" applyFont="1" applyFill="1" applyBorder="1" applyAlignment="1">
      <alignment vertical="center" wrapText="1"/>
    </xf>
    <xf numFmtId="3" fontId="9" fillId="4" borderId="11" xfId="0" applyNumberFormat="1" applyFont="1" applyFill="1" applyBorder="1" applyAlignment="1">
      <alignment vertical="center" wrapText="1"/>
    </xf>
    <xf numFmtId="3" fontId="9" fillId="0" borderId="10" xfId="0" applyNumberFormat="1" applyFont="1" applyFill="1" applyBorder="1" applyAlignment="1">
      <alignment horizontal="right" vertical="top" wrapText="1"/>
    </xf>
    <xf numFmtId="3" fontId="9" fillId="0" borderId="10" xfId="0" applyNumberFormat="1" applyFont="1" applyFill="1" applyBorder="1" applyAlignment="1">
      <alignment horizontal="right" vertical="center" wrapText="1"/>
    </xf>
    <xf numFmtId="3" fontId="9" fillId="0" borderId="10" xfId="0" applyNumberFormat="1" applyFont="1" applyFill="1" applyBorder="1" applyAlignment="1">
      <alignment horizontal="right" vertical="center"/>
    </xf>
    <xf numFmtId="3" fontId="8" fillId="0" borderId="10" xfId="0" applyNumberFormat="1" applyFont="1" applyBorder="1" applyAlignment="1">
      <alignment horizontal="right" vertical="center"/>
    </xf>
    <xf numFmtId="3" fontId="8" fillId="0" borderId="10" xfId="0" applyNumberFormat="1" applyFont="1" applyBorder="1" applyAlignment="1">
      <alignment horizontal="right" vertical="center" wrapText="1"/>
    </xf>
    <xf numFmtId="3" fontId="8" fillId="0" borderId="10" xfId="0" applyNumberFormat="1" applyFont="1" applyFill="1" applyBorder="1" applyAlignment="1">
      <alignment horizontal="right" vertical="center" wrapText="1"/>
    </xf>
    <xf numFmtId="3" fontId="9" fillId="0" borderId="10" xfId="0" applyNumberFormat="1" applyFont="1" applyBorder="1" applyAlignment="1">
      <alignment horizontal="right" vertical="center"/>
    </xf>
    <xf numFmtId="3" fontId="9" fillId="0" borderId="10" xfId="0" quotePrefix="1" applyNumberFormat="1" applyFont="1" applyFill="1" applyBorder="1" applyAlignment="1">
      <alignment horizontal="right" vertical="center" wrapText="1"/>
    </xf>
    <xf numFmtId="3" fontId="9" fillId="0" borderId="10" xfId="0" applyNumberFormat="1" applyFont="1" applyBorder="1" applyAlignment="1">
      <alignment horizontal="right" vertical="center" wrapText="1"/>
    </xf>
    <xf numFmtId="3" fontId="9" fillId="8" borderId="10" xfId="0" quotePrefix="1" applyNumberFormat="1" applyFont="1" applyFill="1" applyBorder="1" applyAlignment="1">
      <alignment horizontal="right" vertical="center" wrapText="1"/>
    </xf>
    <xf numFmtId="3" fontId="9" fillId="3" borderId="10" xfId="0" applyNumberFormat="1" applyFont="1" applyFill="1" applyBorder="1" applyAlignment="1">
      <alignment horizontal="right" vertical="center" wrapText="1"/>
    </xf>
    <xf numFmtId="3" fontId="39" fillId="6" borderId="10" xfId="0" applyNumberFormat="1" applyFont="1" applyFill="1" applyBorder="1" applyAlignment="1">
      <alignment horizontal="right" vertical="center" wrapText="1"/>
    </xf>
    <xf numFmtId="3" fontId="10" fillId="0" borderId="11" xfId="0" applyNumberFormat="1" applyFont="1" applyFill="1" applyBorder="1" applyAlignment="1">
      <alignment vertical="center" wrapText="1"/>
    </xf>
    <xf numFmtId="3" fontId="14" fillId="0" borderId="0" xfId="0" applyNumberFormat="1" applyFont="1" applyFill="1" applyBorder="1" applyAlignment="1">
      <alignment vertical="center" wrapText="1"/>
    </xf>
    <xf numFmtId="3" fontId="14" fillId="0" borderId="0" xfId="0" applyNumberFormat="1" applyFont="1" applyBorder="1" applyAlignment="1">
      <alignment vertical="center" wrapText="1"/>
    </xf>
    <xf numFmtId="3" fontId="10" fillId="0" borderId="0" xfId="0" applyNumberFormat="1" applyFont="1" applyBorder="1" applyAlignment="1">
      <alignment vertical="center" wrapText="1"/>
    </xf>
    <xf numFmtId="3" fontId="8" fillId="0" borderId="0" xfId="0" applyNumberFormat="1" applyFont="1" applyBorder="1" applyAlignment="1">
      <alignment horizontal="right" vertical="center" wrapText="1"/>
    </xf>
    <xf numFmtId="3" fontId="9" fillId="0" borderId="0" xfId="0" applyNumberFormat="1" applyFont="1" applyFill="1" applyBorder="1" applyAlignment="1">
      <alignment horizontal="right" vertical="center" wrapText="1"/>
    </xf>
    <xf numFmtId="3" fontId="39" fillId="6" borderId="0" xfId="0" applyNumberFormat="1" applyFont="1" applyFill="1" applyBorder="1" applyAlignment="1">
      <alignment horizontal="right" vertical="center" wrapText="1"/>
    </xf>
    <xf numFmtId="3" fontId="17" fillId="0" borderId="10" xfId="0" applyNumberFormat="1" applyFont="1" applyBorder="1" applyAlignment="1">
      <alignment horizontal="right" vertical="center" wrapText="1"/>
    </xf>
    <xf numFmtId="3" fontId="13" fillId="0" borderId="10" xfId="0" applyNumberFormat="1" applyFont="1" applyBorder="1" applyAlignment="1">
      <alignment horizontal="right" vertical="center" wrapText="1"/>
    </xf>
    <xf numFmtId="3" fontId="10" fillId="0" borderId="10" xfId="0" applyNumberFormat="1" applyFont="1" applyBorder="1" applyAlignment="1">
      <alignment vertical="center"/>
    </xf>
    <xf numFmtId="3" fontId="14" fillId="0" borderId="10" xfId="0" applyNumberFormat="1" applyFont="1" applyBorder="1" applyAlignment="1">
      <alignment vertical="center"/>
    </xf>
    <xf numFmtId="3" fontId="39" fillId="6" borderId="10" xfId="0" applyNumberFormat="1" applyFont="1" applyFill="1" applyBorder="1" applyAlignment="1">
      <alignment vertical="center" wrapText="1"/>
    </xf>
    <xf numFmtId="3" fontId="39" fillId="6" borderId="10" xfId="0" applyNumberFormat="1" applyFont="1" applyFill="1" applyBorder="1" applyAlignment="1">
      <alignment vertical="center"/>
    </xf>
    <xf numFmtId="3" fontId="8" fillId="0" borderId="10" xfId="0" applyNumberFormat="1" applyFont="1" applyBorder="1" applyAlignment="1">
      <alignment vertical="center" wrapText="1"/>
    </xf>
    <xf numFmtId="3" fontId="8" fillId="0" borderId="11" xfId="0" applyNumberFormat="1" applyFont="1" applyBorder="1" applyAlignment="1">
      <alignment vertical="center" wrapText="1"/>
    </xf>
    <xf numFmtId="3" fontId="10" fillId="0" borderId="10" xfId="0" applyNumberFormat="1" applyFont="1" applyFill="1" applyBorder="1" applyAlignment="1">
      <alignment horizontal="right" vertical="center" wrapText="1"/>
    </xf>
    <xf numFmtId="3" fontId="10" fillId="3" borderId="10" xfId="0" applyNumberFormat="1" applyFont="1" applyFill="1" applyBorder="1" applyAlignment="1">
      <alignment horizontal="right" vertical="center" wrapText="1"/>
    </xf>
    <xf numFmtId="3" fontId="8" fillId="0" borderId="11" xfId="0" applyNumberFormat="1" applyFont="1" applyFill="1" applyBorder="1" applyAlignment="1">
      <alignment vertical="center" wrapText="1"/>
    </xf>
    <xf numFmtId="3" fontId="8" fillId="0" borderId="11" xfId="0" applyNumberFormat="1" applyFont="1" applyBorder="1" applyAlignment="1">
      <alignment wrapText="1"/>
    </xf>
    <xf numFmtId="3" fontId="8" fillId="0" borderId="10" xfId="0" applyNumberFormat="1" applyFont="1" applyBorder="1" applyAlignment="1">
      <alignment wrapText="1"/>
    </xf>
    <xf numFmtId="3" fontId="9" fillId="0" borderId="6" xfId="0" applyNumberFormat="1" applyFont="1" applyBorder="1" applyAlignment="1">
      <alignment wrapText="1"/>
    </xf>
    <xf numFmtId="3" fontId="9" fillId="0" borderId="7" xfId="0" applyNumberFormat="1" applyFont="1" applyBorder="1" applyAlignment="1">
      <alignment wrapText="1"/>
    </xf>
    <xf numFmtId="3" fontId="9" fillId="0" borderId="6" xfId="0" applyNumberFormat="1" applyFont="1" applyBorder="1" applyAlignment="1">
      <alignment vertical="center" wrapText="1"/>
    </xf>
    <xf numFmtId="3" fontId="10" fillId="0" borderId="10" xfId="0" applyNumberFormat="1" applyFont="1" applyBorder="1" applyAlignment="1">
      <alignment horizontal="right" vertical="center" wrapText="1"/>
    </xf>
    <xf numFmtId="3" fontId="10" fillId="0" borderId="0" xfId="0" applyNumberFormat="1" applyFont="1" applyAlignment="1">
      <alignment vertical="center" wrapText="1"/>
    </xf>
    <xf numFmtId="3" fontId="39" fillId="6" borderId="0" xfId="0" applyNumberFormat="1" applyFont="1" applyFill="1" applyAlignment="1">
      <alignment vertical="center" wrapText="1"/>
    </xf>
    <xf numFmtId="3" fontId="9" fillId="0" borderId="10" xfId="0" applyNumberFormat="1" applyFont="1" applyFill="1" applyBorder="1" applyAlignment="1">
      <alignment vertical="center" wrapText="1"/>
    </xf>
    <xf numFmtId="3" fontId="9" fillId="0" borderId="10" xfId="0" applyNumberFormat="1" applyFont="1" applyFill="1" applyBorder="1" applyAlignment="1">
      <alignment vertical="center"/>
    </xf>
    <xf numFmtId="3" fontId="8" fillId="0" borderId="10" xfId="0" applyNumberFormat="1" applyFont="1" applyFill="1" applyBorder="1" applyAlignment="1">
      <alignment vertical="center"/>
    </xf>
    <xf numFmtId="3" fontId="9" fillId="0" borderId="11" xfId="0" applyNumberFormat="1" applyFont="1" applyFill="1" applyBorder="1"/>
    <xf numFmtId="3" fontId="8" fillId="0" borderId="10" xfId="0" applyNumberFormat="1" applyFont="1" applyFill="1" applyBorder="1"/>
    <xf numFmtId="3" fontId="9" fillId="0" borderId="10" xfId="0" applyNumberFormat="1" applyFont="1" applyFill="1" applyBorder="1"/>
    <xf numFmtId="3" fontId="8" fillId="4" borderId="10" xfId="13" applyNumberFormat="1" applyFont="1" applyFill="1" applyBorder="1" applyAlignment="1">
      <alignment horizontal="right" vertical="center" wrapText="1"/>
    </xf>
    <xf numFmtId="3" fontId="13" fillId="4" borderId="10" xfId="13" applyNumberFormat="1" applyFont="1" applyFill="1" applyBorder="1" applyAlignment="1">
      <alignment horizontal="right" vertical="center" wrapText="1"/>
    </xf>
    <xf numFmtId="3" fontId="8" fillId="0" borderId="10" xfId="13" applyNumberFormat="1" applyFont="1" applyBorder="1" applyAlignment="1">
      <alignment horizontal="right" vertical="center" wrapText="1"/>
    </xf>
    <xf numFmtId="3" fontId="13" fillId="0" borderId="10" xfId="13" applyNumberFormat="1" applyFont="1" applyBorder="1" applyAlignment="1">
      <alignment horizontal="right" vertical="center" wrapText="1"/>
    </xf>
    <xf numFmtId="3" fontId="39" fillId="6" borderId="10" xfId="13" applyNumberFormat="1" applyFont="1" applyFill="1" applyBorder="1" applyAlignment="1">
      <alignment horizontal="right" vertical="center" wrapText="1"/>
    </xf>
    <xf numFmtId="3" fontId="10" fillId="8" borderId="11" xfId="14" applyNumberFormat="1" applyFont="1" applyFill="1" applyBorder="1" applyAlignment="1">
      <alignment horizontal="right" vertical="center" wrapText="1"/>
    </xf>
    <xf numFmtId="3" fontId="10" fillId="8" borderId="10" xfId="14" applyNumberFormat="1" applyFont="1" applyFill="1" applyBorder="1" applyAlignment="1">
      <alignment horizontal="right" vertical="center" wrapText="1"/>
    </xf>
    <xf numFmtId="3" fontId="39" fillId="6" borderId="10" xfId="14" applyNumberFormat="1" applyFont="1" applyFill="1" applyBorder="1" applyAlignment="1">
      <alignment horizontal="right" vertical="center" wrapText="1"/>
    </xf>
    <xf numFmtId="3" fontId="8" fillId="8" borderId="12" xfId="15" applyNumberFormat="1" applyFont="1" applyFill="1" applyBorder="1" applyAlignment="1">
      <alignment horizontal="right" vertical="center" wrapText="1"/>
    </xf>
    <xf numFmtId="3" fontId="8" fillId="8" borderId="11" xfId="15" applyNumberFormat="1" applyFont="1" applyFill="1" applyBorder="1" applyAlignment="1">
      <alignment horizontal="right" vertical="center" wrapText="1"/>
    </xf>
    <xf numFmtId="3" fontId="8" fillId="0" borderId="10" xfId="15" applyNumberFormat="1" applyFont="1" applyFill="1" applyBorder="1" applyAlignment="1">
      <alignment horizontal="right" vertical="center" wrapText="1"/>
    </xf>
    <xf numFmtId="3" fontId="8" fillId="8" borderId="10" xfId="14" applyNumberFormat="1" applyFont="1" applyFill="1" applyBorder="1" applyAlignment="1">
      <alignment vertical="center" wrapText="1"/>
    </xf>
    <xf numFmtId="3" fontId="9" fillId="8" borderId="6" xfId="14" applyNumberFormat="1" applyFont="1" applyFill="1" applyBorder="1" applyAlignment="1">
      <alignment vertical="center" wrapText="1"/>
    </xf>
    <xf numFmtId="3" fontId="9" fillId="8" borderId="7" xfId="14" applyNumberFormat="1" applyFont="1" applyFill="1" applyBorder="1" applyAlignment="1">
      <alignment vertical="center" wrapText="1"/>
    </xf>
    <xf numFmtId="3" fontId="39" fillId="6" borderId="0" xfId="14" applyNumberFormat="1" applyFont="1" applyFill="1" applyAlignment="1">
      <alignment vertical="center" wrapText="1"/>
    </xf>
    <xf numFmtId="3" fontId="8" fillId="0" borderId="10" xfId="0" quotePrefix="1" applyNumberFormat="1" applyFont="1" applyBorder="1" applyAlignment="1">
      <alignment vertical="center"/>
    </xf>
    <xf numFmtId="1" fontId="14" fillId="0" borderId="10" xfId="0" applyNumberFormat="1" applyFont="1" applyFill="1" applyBorder="1" applyAlignment="1">
      <alignment horizontal="right" vertical="center" wrapText="1"/>
    </xf>
    <xf numFmtId="1" fontId="10" fillId="0" borderId="10" xfId="0" applyNumberFormat="1" applyFont="1" applyFill="1" applyBorder="1" applyAlignment="1">
      <alignment horizontal="right" vertical="center" wrapText="1"/>
    </xf>
    <xf numFmtId="1" fontId="10" fillId="0" borderId="10" xfId="17" applyNumberFormat="1" applyFont="1" applyFill="1" applyBorder="1" applyAlignment="1">
      <alignment horizontal="right" vertical="center" wrapText="1"/>
    </xf>
    <xf numFmtId="1" fontId="39" fillId="6" borderId="0" xfId="0" applyNumberFormat="1" applyFont="1" applyFill="1" applyBorder="1" applyAlignment="1">
      <alignment horizontal="right" vertical="center" wrapText="1"/>
    </xf>
    <xf numFmtId="2" fontId="14" fillId="0" borderId="10" xfId="0" applyNumberFormat="1" applyFont="1" applyFill="1" applyBorder="1" applyAlignment="1">
      <alignment horizontal="right" vertical="center" wrapText="1"/>
    </xf>
    <xf numFmtId="166" fontId="10" fillId="0" borderId="12" xfId="17" applyNumberFormat="1" applyFont="1" applyFill="1" applyBorder="1" applyAlignment="1">
      <alignment horizontal="right" vertical="center" wrapText="1"/>
    </xf>
    <xf numFmtId="166" fontId="17" fillId="2" borderId="14" xfId="0" applyNumberFormat="1" applyFont="1" applyFill="1" applyBorder="1" applyAlignment="1">
      <alignment vertical="center" wrapText="1"/>
    </xf>
    <xf numFmtId="166" fontId="10" fillId="0" borderId="11" xfId="0" applyNumberFormat="1" applyFont="1" applyFill="1" applyBorder="1" applyAlignment="1">
      <alignment horizontal="right" vertical="center" wrapText="1"/>
    </xf>
    <xf numFmtId="166" fontId="10" fillId="0" borderId="10" xfId="0" applyNumberFormat="1" applyFont="1" applyFill="1" applyBorder="1" applyAlignment="1">
      <alignment horizontal="right" vertical="center" wrapText="1"/>
    </xf>
    <xf numFmtId="0" fontId="8" fillId="0" borderId="0" xfId="0" applyFont="1" applyBorder="1"/>
    <xf numFmtId="10" fontId="13" fillId="0" borderId="10" xfId="0" applyNumberFormat="1" applyFont="1" applyFill="1" applyBorder="1" applyAlignment="1">
      <alignment vertical="center"/>
    </xf>
    <xf numFmtId="3" fontId="13" fillId="3" borderId="10" xfId="0" applyNumberFormat="1" applyFont="1" applyFill="1" applyBorder="1" applyAlignment="1">
      <alignment horizontal="right" vertical="center"/>
    </xf>
    <xf numFmtId="0" fontId="13" fillId="3" borderId="10" xfId="0" applyFont="1" applyFill="1" applyBorder="1" applyAlignment="1">
      <alignment horizontal="right" vertical="center" wrapText="1"/>
    </xf>
    <xf numFmtId="10" fontId="17" fillId="0" borderId="10" xfId="0" quotePrefix="1" applyNumberFormat="1" applyFont="1" applyFill="1" applyBorder="1" applyAlignment="1">
      <alignment wrapText="1"/>
    </xf>
    <xf numFmtId="10" fontId="13" fillId="0" borderId="10" xfId="0" quotePrefix="1" applyNumberFormat="1" applyFont="1" applyFill="1" applyBorder="1" applyAlignment="1">
      <alignment vertical="center" wrapText="1"/>
    </xf>
    <xf numFmtId="4" fontId="8" fillId="0" borderId="10" xfId="16" applyNumberFormat="1" applyFont="1" applyFill="1" applyBorder="1" applyAlignment="1">
      <alignment vertical="center"/>
    </xf>
    <xf numFmtId="4" fontId="13" fillId="0" borderId="10" xfId="16" applyNumberFormat="1" applyFont="1" applyFill="1" applyBorder="1" applyAlignment="1">
      <alignment vertical="center"/>
    </xf>
    <xf numFmtId="4" fontId="39" fillId="6" borderId="10" xfId="16" applyNumberFormat="1" applyFont="1" applyFill="1" applyBorder="1" applyAlignment="1">
      <alignment vertical="center"/>
    </xf>
    <xf numFmtId="172" fontId="8" fillId="8" borderId="10" xfId="15" applyNumberFormat="1" applyFont="1" applyFill="1" applyBorder="1" applyAlignment="1">
      <alignment horizontal="right" vertical="center" wrapText="1"/>
    </xf>
    <xf numFmtId="4" fontId="10" fillId="0" borderId="10" xfId="0" applyNumberFormat="1" applyFont="1" applyFill="1" applyBorder="1" applyAlignment="1">
      <alignment vertical="center" wrapText="1"/>
    </xf>
    <xf numFmtId="2" fontId="13" fillId="0" borderId="0" xfId="16" applyNumberFormat="1" applyFont="1" applyFill="1" applyBorder="1" applyAlignment="1">
      <alignment horizontal="right"/>
    </xf>
    <xf numFmtId="3" fontId="8" fillId="0" borderId="0" xfId="0" applyNumberFormat="1" applyFont="1" applyFill="1"/>
    <xf numFmtId="3" fontId="8" fillId="0" borderId="10" xfId="13" applyNumberFormat="1" applyFont="1" applyFill="1" applyBorder="1" applyAlignment="1">
      <alignment horizontal="right" vertical="center" wrapText="1"/>
    </xf>
    <xf numFmtId="3" fontId="16" fillId="8" borderId="0" xfId="14" applyNumberFormat="1" applyFont="1" applyFill="1" applyBorder="1" applyAlignment="1">
      <alignment horizontal="left"/>
    </xf>
    <xf numFmtId="3" fontId="13" fillId="0" borderId="10" xfId="14" applyNumberFormat="1" applyFont="1" applyBorder="1" applyAlignment="1">
      <alignment horizontal="right" vertical="center" wrapText="1"/>
    </xf>
    <xf numFmtId="169" fontId="13" fillId="0" borderId="10" xfId="0" applyNumberFormat="1" applyFont="1" applyFill="1" applyBorder="1" applyAlignment="1">
      <alignment vertical="center"/>
    </xf>
    <xf numFmtId="3" fontId="14" fillId="0" borderId="12" xfId="0" applyNumberFormat="1" applyFont="1" applyFill="1" applyBorder="1" applyAlignment="1">
      <alignment vertical="center" wrapText="1"/>
    </xf>
    <xf numFmtId="165" fontId="13" fillId="4" borderId="10" xfId="13" applyNumberFormat="1" applyFont="1" applyFill="1" applyBorder="1" applyAlignment="1">
      <alignment horizontal="right" vertical="center" wrapText="1"/>
    </xf>
    <xf numFmtId="165" fontId="13" fillId="0" borderId="10" xfId="13" applyNumberFormat="1" applyFont="1" applyBorder="1" applyAlignment="1">
      <alignment horizontal="right" vertical="center" wrapText="1"/>
    </xf>
    <xf numFmtId="2" fontId="8" fillId="0" borderId="10" xfId="0" applyNumberFormat="1" applyFont="1" applyFill="1" applyBorder="1" applyAlignment="1">
      <alignment horizontal="right" wrapText="1"/>
    </xf>
    <xf numFmtId="2" fontId="13" fillId="0" borderId="10" xfId="0" applyNumberFormat="1" applyFont="1" applyFill="1" applyBorder="1" applyAlignment="1">
      <alignment wrapText="1"/>
    </xf>
    <xf numFmtId="2" fontId="17" fillId="0" borderId="6" xfId="0" applyNumberFormat="1" applyFont="1" applyBorder="1" applyAlignment="1">
      <alignment vertical="center" wrapText="1"/>
    </xf>
    <xf numFmtId="4" fontId="9" fillId="0" borderId="10" xfId="0" applyNumberFormat="1" applyFont="1" applyBorder="1" applyAlignment="1">
      <alignment vertical="center"/>
    </xf>
    <xf numFmtId="3" fontId="39" fillId="6" borderId="0" xfId="2" applyNumberFormat="1" applyFont="1" applyFill="1" applyBorder="1" applyAlignment="1">
      <alignment horizontal="right" vertical="center" wrapText="1"/>
      <protection locked="0"/>
    </xf>
    <xf numFmtId="3" fontId="39" fillId="6" borderId="0" xfId="2" applyNumberFormat="1" applyFont="1" applyFill="1" applyBorder="1" applyAlignment="1">
      <alignment horizontal="right" vertical="center"/>
      <protection locked="0"/>
    </xf>
    <xf numFmtId="3" fontId="39" fillId="6" borderId="0" xfId="2" quotePrefix="1" applyNumberFormat="1" applyFont="1" applyFill="1" applyBorder="1" applyAlignment="1">
      <alignment horizontal="right" vertical="center" wrapText="1"/>
      <protection locked="0"/>
    </xf>
    <xf numFmtId="3" fontId="16" fillId="0" borderId="0" xfId="0" applyNumberFormat="1" applyFont="1" applyFill="1"/>
    <xf numFmtId="174" fontId="14" fillId="0" borderId="11" xfId="17" applyNumberFormat="1" applyFont="1" applyFill="1" applyBorder="1" applyAlignment="1">
      <alignment horizontal="right" vertical="center" wrapText="1"/>
    </xf>
    <xf numFmtId="3" fontId="10" fillId="0" borderId="0" xfId="0" applyNumberFormat="1" applyFont="1" applyFill="1" applyBorder="1" applyAlignment="1">
      <alignment horizontal="right" vertical="center" wrapText="1"/>
    </xf>
    <xf numFmtId="0" fontId="13" fillId="0" borderId="38" xfId="0" applyFont="1" applyBorder="1" applyAlignment="1">
      <alignment horizontal="left" vertical="center" wrapText="1"/>
    </xf>
    <xf numFmtId="0" fontId="13" fillId="0" borderId="39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13" fillId="0" borderId="41" xfId="0" applyFont="1" applyBorder="1" applyAlignment="1">
      <alignment horizontal="left" vertical="center" wrapText="1"/>
    </xf>
    <xf numFmtId="0" fontId="13" fillId="0" borderId="42" xfId="0" applyFont="1" applyBorder="1" applyAlignment="1">
      <alignment horizontal="left" vertical="center" wrapText="1"/>
    </xf>
    <xf numFmtId="0" fontId="13" fillId="0" borderId="43" xfId="0" applyFont="1" applyBorder="1" applyAlignment="1">
      <alignment horizontal="left" vertical="center" wrapText="1"/>
    </xf>
    <xf numFmtId="0" fontId="13" fillId="0" borderId="44" xfId="0" applyFont="1" applyBorder="1" applyAlignment="1">
      <alignment horizontal="left" vertical="center" wrapText="1"/>
    </xf>
    <xf numFmtId="0" fontId="13" fillId="0" borderId="45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46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left" vertical="center" wrapText="1"/>
    </xf>
    <xf numFmtId="0" fontId="8" fillId="0" borderId="0" xfId="0" applyFont="1" applyFill="1" applyAlignment="1">
      <alignment horizontal="right"/>
    </xf>
    <xf numFmtId="0" fontId="24" fillId="12" borderId="2" xfId="5" applyFont="1" applyFill="1" applyBorder="1" applyAlignment="1">
      <alignment horizontal="left" vertical="center"/>
    </xf>
    <xf numFmtId="0" fontId="24" fillId="12" borderId="3" xfId="5" applyFont="1" applyFill="1" applyBorder="1" applyAlignment="1">
      <alignment horizontal="left" vertical="center"/>
    </xf>
    <xf numFmtId="0" fontId="24" fillId="12" borderId="4" xfId="5" applyFont="1" applyFill="1" applyBorder="1" applyAlignment="1">
      <alignment horizontal="left" vertical="center"/>
    </xf>
    <xf numFmtId="0" fontId="24" fillId="12" borderId="2" xfId="5" applyFont="1" applyFill="1" applyBorder="1" applyAlignment="1">
      <alignment horizontal="left" vertical="center" wrapText="1"/>
    </xf>
    <xf numFmtId="0" fontId="24" fillId="12" borderId="3" xfId="5" applyFont="1" applyFill="1" applyBorder="1" applyAlignment="1">
      <alignment horizontal="left" vertical="center" wrapText="1"/>
    </xf>
    <xf numFmtId="0" fontId="24" fillId="12" borderId="4" xfId="5" applyFont="1" applyFill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39" fillId="15" borderId="0" xfId="0" applyFont="1" applyFill="1" applyAlignment="1">
      <alignment horizontal="left"/>
    </xf>
    <xf numFmtId="0" fontId="9" fillId="2" borderId="10" xfId="0" applyFont="1" applyFill="1" applyBorder="1" applyAlignment="1">
      <alignment horizontal="left" vertical="center" wrapText="1"/>
    </xf>
    <xf numFmtId="0" fontId="45" fillId="0" borderId="0" xfId="0" applyFont="1" applyAlignment="1">
      <alignment horizontal="left" wrapText="1"/>
    </xf>
    <xf numFmtId="0" fontId="9" fillId="8" borderId="11" xfId="0" applyFont="1" applyFill="1" applyBorder="1" applyAlignment="1">
      <alignment horizontal="left" vertical="center" wrapText="1"/>
    </xf>
    <xf numFmtId="0" fontId="39" fillId="15" borderId="5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right" vertical="center" wrapText="1"/>
    </xf>
    <xf numFmtId="0" fontId="10" fillId="0" borderId="11" xfId="0" applyFont="1" applyBorder="1" applyAlignment="1">
      <alignment horizontal="right" vertical="center" wrapText="1"/>
    </xf>
    <xf numFmtId="0" fontId="39" fillId="15" borderId="0" xfId="0" applyFont="1" applyFill="1" applyAlignment="1">
      <alignment horizontal="left" vertical="center"/>
    </xf>
    <xf numFmtId="0" fontId="13" fillId="4" borderId="10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right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50" fillId="4" borderId="12" xfId="0" applyFont="1" applyFill="1" applyBorder="1" applyAlignment="1">
      <alignment horizontal="right" vertical="center" wrapText="1"/>
    </xf>
    <xf numFmtId="0" fontId="50" fillId="4" borderId="11" xfId="0" applyFont="1" applyFill="1" applyBorder="1" applyAlignment="1">
      <alignment horizontal="right" vertical="center" wrapText="1"/>
    </xf>
    <xf numFmtId="0" fontId="39" fillId="15" borderId="0" xfId="0" applyFont="1" applyFill="1" applyBorder="1" applyAlignment="1">
      <alignment horizontal="left"/>
    </xf>
    <xf numFmtId="165" fontId="8" fillId="0" borderId="11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39" fillId="15" borderId="0" xfId="0" applyFont="1" applyFill="1" applyBorder="1" applyAlignment="1">
      <alignment horizontal="left" vertical="center" wrapText="1"/>
    </xf>
    <xf numFmtId="0" fontId="13" fillId="0" borderId="0" xfId="8" applyFont="1" applyAlignment="1">
      <alignment horizontal="left" wrapText="1"/>
    </xf>
    <xf numFmtId="0" fontId="43" fillId="15" borderId="0" xfId="8" applyFont="1" applyFill="1" applyAlignment="1">
      <alignment horizontal="left" wrapText="1"/>
    </xf>
    <xf numFmtId="0" fontId="14" fillId="3" borderId="11" xfId="0" applyFont="1" applyFill="1" applyBorder="1" applyAlignment="1">
      <alignment horizontal="center" vertical="center"/>
    </xf>
    <xf numFmtId="3" fontId="20" fillId="3" borderId="10" xfId="0" applyNumberFormat="1" applyFont="1" applyFill="1" applyBorder="1" applyAlignment="1">
      <alignment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vertical="center" wrapText="1"/>
    </xf>
    <xf numFmtId="0" fontId="9" fillId="3" borderId="10" xfId="0" applyFont="1" applyFill="1" applyBorder="1" applyAlignment="1">
      <alignment vertical="center" wrapText="1"/>
    </xf>
    <xf numFmtId="0" fontId="10" fillId="3" borderId="0" xfId="0" applyFont="1" applyFill="1" applyBorder="1" applyAlignment="1">
      <alignment horizontal="center" vertical="center"/>
    </xf>
    <xf numFmtId="3" fontId="8" fillId="3" borderId="0" xfId="0" applyNumberFormat="1" applyFont="1" applyFill="1" applyBorder="1" applyAlignment="1">
      <alignment vertical="center" wrapText="1"/>
    </xf>
    <xf numFmtId="3" fontId="8" fillId="3" borderId="11" xfId="0" applyNumberFormat="1" applyFont="1" applyFill="1" applyBorder="1" applyAlignment="1">
      <alignment vertical="center" wrapText="1"/>
    </xf>
    <xf numFmtId="165" fontId="8" fillId="3" borderId="10" xfId="0" applyNumberFormat="1" applyFont="1" applyFill="1" applyBorder="1" applyAlignment="1">
      <alignment horizontal="center" vertical="center"/>
    </xf>
    <xf numFmtId="165" fontId="9" fillId="3" borderId="12" xfId="0" applyNumberFormat="1" applyFont="1" applyFill="1" applyBorder="1" applyAlignment="1">
      <alignment horizontal="center" vertical="center" wrapText="1"/>
    </xf>
    <xf numFmtId="165" fontId="9" fillId="3" borderId="11" xfId="0" applyNumberFormat="1" applyFont="1" applyFill="1" applyBorder="1" applyAlignment="1">
      <alignment horizontal="center" vertical="center" wrapText="1"/>
    </xf>
    <xf numFmtId="165" fontId="9" fillId="3" borderId="12" xfId="0" applyNumberFormat="1" applyFont="1" applyFill="1" applyBorder="1" applyAlignment="1">
      <alignment horizontal="center" vertical="center"/>
    </xf>
    <xf numFmtId="165" fontId="9" fillId="3" borderId="0" xfId="0" applyNumberFormat="1" applyFont="1" applyFill="1" applyBorder="1" applyAlignment="1">
      <alignment horizontal="center" vertical="center"/>
    </xf>
    <xf numFmtId="165" fontId="9" fillId="3" borderId="11" xfId="0" applyNumberFormat="1" applyFont="1" applyFill="1" applyBorder="1" applyAlignment="1">
      <alignment horizontal="center" vertical="center"/>
    </xf>
    <xf numFmtId="165" fontId="8" fillId="3" borderId="12" xfId="0" applyNumberFormat="1" applyFont="1" applyFill="1" applyBorder="1" applyAlignment="1">
      <alignment horizontal="center" vertical="center" wrapText="1"/>
    </xf>
    <xf numFmtId="165" fontId="8" fillId="3" borderId="0" xfId="0" applyNumberFormat="1" applyFont="1" applyFill="1" applyBorder="1" applyAlignment="1">
      <alignment horizontal="center" vertical="center" wrapText="1"/>
    </xf>
    <xf numFmtId="165" fontId="8" fillId="3" borderId="11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0" fontId="21" fillId="0" borderId="0" xfId="0" applyFont="1" applyBorder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3" fontId="8" fillId="3" borderId="12" xfId="0" applyNumberFormat="1" applyFont="1" applyFill="1" applyBorder="1" applyAlignment="1">
      <alignment horizontal="center" vertical="center" wrapText="1"/>
    </xf>
    <xf numFmtId="3" fontId="8" fillId="3" borderId="0" xfId="0" applyNumberFormat="1" applyFont="1" applyFill="1" applyBorder="1" applyAlignment="1">
      <alignment horizontal="center" vertical="center" wrapText="1"/>
    </xf>
    <xf numFmtId="3" fontId="8" fillId="3" borderId="11" xfId="0" applyNumberFormat="1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righ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right" vertical="center" wrapText="1"/>
    </xf>
    <xf numFmtId="3" fontId="14" fillId="3" borderId="12" xfId="0" applyNumberFormat="1" applyFont="1" applyFill="1" applyBorder="1" applyAlignment="1">
      <alignment horizontal="center" vertical="center" wrapText="1"/>
    </xf>
    <xf numFmtId="3" fontId="14" fillId="3" borderId="0" xfId="0" applyNumberFormat="1" applyFont="1" applyFill="1" applyBorder="1" applyAlignment="1">
      <alignment horizontal="center" vertical="center" wrapText="1"/>
    </xf>
    <xf numFmtId="0" fontId="8" fillId="8" borderId="0" xfId="0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46" fillId="0" borderId="12" xfId="0" applyFont="1" applyBorder="1" applyAlignment="1">
      <alignment horizontal="right" vertical="center" wrapText="1"/>
    </xf>
    <xf numFmtId="0" fontId="46" fillId="0" borderId="0" xfId="0" applyFont="1" applyBorder="1" applyAlignment="1">
      <alignment horizontal="right" vertical="center" wrapText="1"/>
    </xf>
    <xf numFmtId="0" fontId="46" fillId="0" borderId="11" xfId="0" applyFont="1" applyBorder="1" applyAlignment="1">
      <alignment horizontal="right" vertical="center" wrapText="1"/>
    </xf>
    <xf numFmtId="0" fontId="39" fillId="15" borderId="0" xfId="0" applyFont="1" applyFill="1" applyBorder="1" applyAlignment="1">
      <alignment horizontal="left" vertical="center"/>
    </xf>
    <xf numFmtId="0" fontId="10" fillId="0" borderId="2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0" xfId="0" applyFont="1" applyBorder="1" applyAlignment="1">
      <alignment vertical="center" wrapText="1"/>
    </xf>
    <xf numFmtId="0" fontId="8" fillId="0" borderId="10" xfId="0" applyFont="1" applyBorder="1" applyAlignment="1">
      <alignment horizontal="center"/>
    </xf>
    <xf numFmtId="0" fontId="39" fillId="15" borderId="0" xfId="0" applyFont="1" applyFill="1" applyAlignment="1">
      <alignment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8" borderId="0" xfId="0" applyFont="1" applyFill="1" applyBorder="1" applyAlignment="1">
      <alignment vertical="center" wrapText="1"/>
    </xf>
    <xf numFmtId="0" fontId="8" fillId="8" borderId="11" xfId="0" applyFont="1" applyFill="1" applyBorder="1" applyAlignment="1">
      <alignment vertical="center" wrapText="1"/>
    </xf>
    <xf numFmtId="0" fontId="8" fillId="0" borderId="0" xfId="0" applyFont="1" applyBorder="1" applyAlignment="1">
      <alignment horizontal="right" vertical="top" wrapText="1"/>
    </xf>
    <xf numFmtId="0" fontId="8" fillId="0" borderId="11" xfId="0" applyFont="1" applyBorder="1"/>
    <xf numFmtId="0" fontId="8" fillId="0" borderId="0" xfId="0" applyFont="1" applyBorder="1"/>
    <xf numFmtId="0" fontId="8" fillId="0" borderId="11" xfId="0" applyFont="1" applyBorder="1" applyAlignment="1">
      <alignment horizontal="center" vertical="center" wrapText="1"/>
    </xf>
    <xf numFmtId="0" fontId="10" fillId="8" borderId="12" xfId="0" applyFont="1" applyFill="1" applyBorder="1" applyAlignment="1">
      <alignment horizontal="left" vertical="center" wrapText="1"/>
    </xf>
    <xf numFmtId="0" fontId="10" fillId="8" borderId="10" xfId="0" applyFont="1" applyFill="1" applyBorder="1" applyAlignment="1">
      <alignment horizontal="left" vertical="center" wrapText="1"/>
    </xf>
    <xf numFmtId="0" fontId="10" fillId="8" borderId="10" xfId="0" applyFont="1" applyFill="1" applyBorder="1" applyAlignment="1">
      <alignment horizontal="center" vertical="center" wrapText="1"/>
    </xf>
    <xf numFmtId="0" fontId="10" fillId="8" borderId="0" xfId="0" applyFont="1" applyFill="1" applyBorder="1" applyAlignment="1">
      <alignment horizontal="right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center" vertical="center" wrapText="1"/>
    </xf>
    <xf numFmtId="9" fontId="17" fillId="0" borderId="0" xfId="0" applyNumberFormat="1" applyFont="1" applyFill="1" applyBorder="1" applyAlignment="1">
      <alignment horizontal="right" vertical="center" wrapText="1"/>
    </xf>
    <xf numFmtId="9" fontId="13" fillId="0" borderId="0" xfId="0" applyNumberFormat="1" applyFont="1" applyFill="1" applyBorder="1" applyAlignment="1">
      <alignment horizontal="right" vertical="center" wrapText="1"/>
    </xf>
    <xf numFmtId="0" fontId="9" fillId="8" borderId="0" xfId="0" applyFont="1" applyFill="1" applyBorder="1" applyAlignment="1">
      <alignment horizontal="center" vertical="center" wrapText="1"/>
    </xf>
    <xf numFmtId="0" fontId="9" fillId="8" borderId="0" xfId="0" applyFont="1" applyFill="1" applyBorder="1" applyAlignment="1">
      <alignment horizontal="left" vertical="center" wrapText="1"/>
    </xf>
    <xf numFmtId="0" fontId="9" fillId="0" borderId="37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left" vertical="center" wrapText="1"/>
    </xf>
    <xf numFmtId="0" fontId="8" fillId="0" borderId="15" xfId="0" applyFont="1" applyFill="1" applyBorder="1" applyAlignment="1">
      <alignment horizontal="center" vertical="center" textRotation="90" wrapText="1"/>
    </xf>
    <xf numFmtId="0" fontId="8" fillId="0" borderId="17" xfId="0" applyFont="1" applyFill="1" applyBorder="1" applyAlignment="1">
      <alignment horizontal="center" vertical="center" textRotation="90" wrapText="1"/>
    </xf>
    <xf numFmtId="3" fontId="18" fillId="3" borderId="12" xfId="0" applyNumberFormat="1" applyFont="1" applyFill="1" applyBorder="1" applyAlignment="1">
      <alignment horizontal="center" vertical="center" wrapText="1"/>
    </xf>
    <xf numFmtId="3" fontId="18" fillId="3" borderId="0" xfId="0" applyNumberFormat="1" applyFont="1" applyFill="1" applyBorder="1" applyAlignment="1">
      <alignment horizontal="center" vertical="center" wrapText="1"/>
    </xf>
    <xf numFmtId="3" fontId="18" fillId="3" borderId="1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9" fillId="8" borderId="11" xfId="0" applyFont="1" applyFill="1" applyBorder="1" applyAlignment="1">
      <alignment horizontal="center" vertical="center" wrapText="1"/>
    </xf>
    <xf numFmtId="0" fontId="8" fillId="8" borderId="10" xfId="0" applyFont="1" applyFill="1" applyBorder="1" applyAlignment="1">
      <alignment horizontal="center" vertical="center" wrapText="1"/>
    </xf>
    <xf numFmtId="0" fontId="8" fillId="8" borderId="0" xfId="0" applyFont="1" applyFill="1" applyBorder="1" applyAlignment="1">
      <alignment horizontal="right" vertical="center" wrapText="1"/>
    </xf>
    <xf numFmtId="0" fontId="8" fillId="8" borderId="11" xfId="0" applyFont="1" applyFill="1" applyBorder="1" applyAlignment="1">
      <alignment horizontal="right" vertical="center" wrapText="1"/>
    </xf>
    <xf numFmtId="0" fontId="46" fillId="8" borderId="0" xfId="0" applyFont="1" applyFill="1" applyBorder="1" applyAlignment="1">
      <alignment horizontal="right" vertical="center" wrapText="1"/>
    </xf>
    <xf numFmtId="0" fontId="46" fillId="8" borderId="11" xfId="0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8" fillId="8" borderId="0" xfId="0" applyFont="1" applyFill="1" applyBorder="1" applyAlignment="1">
      <alignment horizontal="left" vertical="center" wrapText="1"/>
    </xf>
    <xf numFmtId="0" fontId="46" fillId="8" borderId="12" xfId="0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 textRotation="90"/>
    </xf>
    <xf numFmtId="0" fontId="8" fillId="0" borderId="24" xfId="0" applyFont="1" applyFill="1" applyBorder="1" applyAlignment="1">
      <alignment horizontal="center" vertical="center" textRotation="90"/>
    </xf>
    <xf numFmtId="0" fontId="8" fillId="0" borderId="29" xfId="0" applyFont="1" applyFill="1" applyBorder="1" applyAlignment="1">
      <alignment horizontal="center" vertical="center" textRotation="90"/>
    </xf>
    <xf numFmtId="0" fontId="9" fillId="2" borderId="21" xfId="0" applyFont="1" applyFill="1" applyBorder="1" applyAlignment="1">
      <alignment horizontal="left" wrapText="1"/>
    </xf>
    <xf numFmtId="0" fontId="8" fillId="0" borderId="1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8" fillId="0" borderId="11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3" fillId="0" borderId="11" xfId="0" applyFont="1" applyFill="1" applyBorder="1" applyAlignment="1">
      <alignment horizontal="right" vertical="center" wrapText="1"/>
    </xf>
    <xf numFmtId="0" fontId="8" fillId="0" borderId="31" xfId="0" applyFont="1" applyFill="1" applyBorder="1" applyAlignment="1">
      <alignment horizontal="center" vertical="center" textRotation="90"/>
    </xf>
    <xf numFmtId="0" fontId="8" fillId="0" borderId="0" xfId="0" applyFont="1" applyFill="1" applyBorder="1" applyAlignment="1">
      <alignment horizontal="center" vertical="center" textRotation="90"/>
    </xf>
    <xf numFmtId="0" fontId="8" fillId="0" borderId="33" xfId="0" applyFont="1" applyFill="1" applyBorder="1" applyAlignment="1">
      <alignment horizontal="center" vertical="center" textRotation="90"/>
    </xf>
    <xf numFmtId="0" fontId="8" fillId="0" borderId="0" xfId="0" applyFont="1" applyFill="1" applyBorder="1" applyAlignment="1">
      <alignment horizontal="center" vertical="center" textRotation="90" wrapText="1"/>
    </xf>
    <xf numFmtId="0" fontId="8" fillId="0" borderId="7" xfId="0" applyFont="1" applyBorder="1" applyAlignment="1">
      <alignment horizontal="center" vertical="center" textRotation="90"/>
    </xf>
    <xf numFmtId="0" fontId="8" fillId="0" borderId="0" xfId="0" applyFont="1" applyBorder="1" applyAlignment="1">
      <alignment horizontal="center" vertical="center" textRotation="90"/>
    </xf>
    <xf numFmtId="0" fontId="8" fillId="0" borderId="20" xfId="0" applyFont="1" applyBorder="1" applyAlignment="1">
      <alignment horizontal="center" vertical="center" textRotation="90"/>
    </xf>
    <xf numFmtId="0" fontId="8" fillId="0" borderId="2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21" xfId="0" applyFont="1" applyFill="1" applyBorder="1" applyAlignment="1">
      <alignment horizontal="left" vertical="center" wrapText="1"/>
    </xf>
    <xf numFmtId="0" fontId="8" fillId="0" borderId="21" xfId="0" applyFont="1" applyFill="1" applyBorder="1" applyAlignment="1">
      <alignment horizontal="right" vertical="center" wrapText="1"/>
    </xf>
    <xf numFmtId="0" fontId="13" fillId="0" borderId="21" xfId="0" applyFont="1" applyFill="1" applyBorder="1" applyAlignment="1">
      <alignment horizontal="right" vertical="center" wrapText="1"/>
    </xf>
    <xf numFmtId="3" fontId="8" fillId="3" borderId="12" xfId="13" applyNumberFormat="1" applyFont="1" applyFill="1" applyBorder="1" applyAlignment="1">
      <alignment horizontal="center" vertical="center" wrapText="1"/>
    </xf>
    <xf numFmtId="3" fontId="8" fillId="3" borderId="0" xfId="13" applyNumberFormat="1" applyFont="1" applyFill="1" applyBorder="1" applyAlignment="1">
      <alignment horizontal="center" vertical="center" wrapText="1"/>
    </xf>
    <xf numFmtId="3" fontId="8" fillId="3" borderId="11" xfId="13" applyNumberFormat="1" applyFont="1" applyFill="1" applyBorder="1" applyAlignment="1">
      <alignment horizontal="center" vertical="center" wrapText="1"/>
    </xf>
    <xf numFmtId="0" fontId="39" fillId="15" borderId="0" xfId="0" applyFont="1" applyFill="1" applyAlignment="1">
      <alignment horizontal="left" vertical="center" wrapText="1"/>
    </xf>
    <xf numFmtId="3" fontId="10" fillId="3" borderId="12" xfId="14" applyNumberFormat="1" applyFont="1" applyFill="1" applyBorder="1" applyAlignment="1">
      <alignment horizontal="center" vertical="center" wrapText="1"/>
    </xf>
    <xf numFmtId="3" fontId="10" fillId="3" borderId="11" xfId="14" applyNumberFormat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left"/>
    </xf>
    <xf numFmtId="0" fontId="8" fillId="8" borderId="0" xfId="14" applyFont="1" applyFill="1" applyBorder="1" applyAlignment="1">
      <alignment horizontal="left" vertical="center" wrapText="1"/>
    </xf>
    <xf numFmtId="0" fontId="8" fillId="8" borderId="11" xfId="14" applyFont="1" applyFill="1" applyBorder="1" applyAlignment="1">
      <alignment horizontal="left" vertical="center" wrapText="1"/>
    </xf>
    <xf numFmtId="0" fontId="39" fillId="6" borderId="0" xfId="14" applyFont="1" applyFill="1" applyBorder="1" applyAlignment="1">
      <alignment horizontal="left" vertical="center" wrapText="1"/>
    </xf>
    <xf numFmtId="0" fontId="8" fillId="8" borderId="15" xfId="14" applyFont="1" applyFill="1" applyBorder="1" applyAlignment="1">
      <alignment horizontal="center" vertical="center" textRotation="90" wrapText="1"/>
    </xf>
    <xf numFmtId="0" fontId="8" fillId="8" borderId="17" xfId="14" applyFont="1" applyFill="1" applyBorder="1" applyAlignment="1">
      <alignment horizontal="center" vertical="center" textRotation="90" wrapText="1"/>
    </xf>
    <xf numFmtId="0" fontId="39" fillId="15" borderId="0" xfId="0" applyFont="1" applyFill="1" applyAlignment="1">
      <alignment horizontal="left" wrapText="1"/>
    </xf>
    <xf numFmtId="0" fontId="8" fillId="0" borderId="0" xfId="0" applyFont="1" applyAlignment="1">
      <alignment horizontal="center"/>
    </xf>
    <xf numFmtId="165" fontId="8" fillId="6" borderId="12" xfId="0" quotePrefix="1" applyNumberFormat="1" applyFont="1" applyFill="1" applyBorder="1" applyAlignment="1">
      <alignment horizontal="center" vertical="center"/>
    </xf>
    <xf numFmtId="165" fontId="8" fillId="6" borderId="0" xfId="0" quotePrefix="1" applyNumberFormat="1" applyFont="1" applyFill="1" applyAlignment="1">
      <alignment horizontal="center" vertical="center"/>
    </xf>
    <xf numFmtId="165" fontId="8" fillId="6" borderId="11" xfId="0" quotePrefix="1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11" xfId="0" applyFont="1" applyFill="1" applyBorder="1" applyAlignment="1">
      <alignment horizontal="right" vertical="center"/>
    </xf>
    <xf numFmtId="0" fontId="10" fillId="0" borderId="2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39" fillId="6" borderId="0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right" vertical="center" wrapText="1"/>
    </xf>
    <xf numFmtId="0" fontId="9" fillId="0" borderId="11" xfId="0" applyFont="1" applyBorder="1" applyAlignment="1">
      <alignment horizontal="right" vertical="center" wrapText="1"/>
    </xf>
    <xf numFmtId="0" fontId="28" fillId="0" borderId="0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</cellXfs>
  <cellStyles count="19">
    <cellStyle name="=C:\WINNT35\SYSTEM32\COMMAND.COM" xfId="1" xr:uid="{00000000-0005-0000-0000-000000000000}"/>
    <cellStyle name="Dziesiętny" xfId="17" builtinId="3"/>
    <cellStyle name="Dziesiętny 2" xfId="10" xr:uid="{00000000-0005-0000-0000-000002000000}"/>
    <cellStyle name="Dziesiętny 3" xfId="15" xr:uid="{00000000-0005-0000-0000-000003000000}"/>
    <cellStyle name="Hiperłącze" xfId="7" builtinId="8"/>
    <cellStyle name="Normal 2" xfId="3" xr:uid="{00000000-0005-0000-0000-000005000000}"/>
    <cellStyle name="Normal 2 2" xfId="4" xr:uid="{00000000-0005-0000-0000-000006000000}"/>
    <cellStyle name="Normal 2 2 2" xfId="9" xr:uid="{00000000-0005-0000-0000-000007000000}"/>
    <cellStyle name="Normal 2 3" xfId="12" xr:uid="{00000000-0005-0000-0000-000008000000}"/>
    <cellStyle name="Normalny" xfId="0" builtinId="0"/>
    <cellStyle name="Normalny 2" xfId="5" xr:uid="{00000000-0005-0000-0000-00000A000000}"/>
    <cellStyle name="Normalny 2 2" xfId="8" xr:uid="{00000000-0005-0000-0000-00000B000000}"/>
    <cellStyle name="Normalny 2 3" xfId="18" xr:uid="{3F5C99C2-2A74-42C8-B2E5-D9BA75BFE610}"/>
    <cellStyle name="Normalny 3" xfId="6" xr:uid="{00000000-0005-0000-0000-00000C000000}"/>
    <cellStyle name="Normalny 3 2" xfId="13" xr:uid="{00000000-0005-0000-0000-00000D000000}"/>
    <cellStyle name="Normalny 4" xfId="14" xr:uid="{00000000-0005-0000-0000-00000E000000}"/>
    <cellStyle name="optionalExposure" xfId="2" xr:uid="{00000000-0005-0000-0000-00000F000000}"/>
    <cellStyle name="Procentowy" xfId="16" builtinId="5"/>
    <cellStyle name="Procentowy 2" xfId="11" xr:uid="{00000000-0005-0000-0000-000011000000}"/>
  </cellStyles>
  <dxfs count="7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worksheets/sheet19.xml" Type="http://schemas.openxmlformats.org/officeDocument/2006/relationships/worksheet"/><Relationship Id="rId2" Target="worksheets/sheet2.xml" Type="http://schemas.openxmlformats.org/officeDocument/2006/relationships/worksheet"/><Relationship Id="rId20" Target="worksheets/sheet20.xml" Type="http://schemas.openxmlformats.org/officeDocument/2006/relationships/worksheet"/><Relationship Id="rId21" Target="worksheets/sheet21.xml" Type="http://schemas.openxmlformats.org/officeDocument/2006/relationships/worksheet"/><Relationship Id="rId22" Target="worksheets/sheet22.xml" Type="http://schemas.openxmlformats.org/officeDocument/2006/relationships/worksheet"/><Relationship Id="rId23" Target="worksheets/sheet23.xml" Type="http://schemas.openxmlformats.org/officeDocument/2006/relationships/worksheet"/><Relationship Id="rId24" Target="worksheets/sheet24.xml" Type="http://schemas.openxmlformats.org/officeDocument/2006/relationships/worksheet"/><Relationship Id="rId25" Target="worksheets/sheet25.xml" Type="http://schemas.openxmlformats.org/officeDocument/2006/relationships/worksheet"/><Relationship Id="rId26" Target="worksheets/sheet26.xml" Type="http://schemas.openxmlformats.org/officeDocument/2006/relationships/worksheet"/><Relationship Id="rId27" Target="worksheets/sheet27.xml" Type="http://schemas.openxmlformats.org/officeDocument/2006/relationships/worksheet"/><Relationship Id="rId28" Target="worksheets/sheet28.xml" Type="http://schemas.openxmlformats.org/officeDocument/2006/relationships/worksheet"/><Relationship Id="rId29" Target="worksheets/sheet29.xml" Type="http://schemas.openxmlformats.org/officeDocument/2006/relationships/worksheet"/><Relationship Id="rId3" Target="worksheets/sheet3.xml" Type="http://schemas.openxmlformats.org/officeDocument/2006/relationships/worksheet"/><Relationship Id="rId30" Target="worksheets/sheet30.xml" Type="http://schemas.openxmlformats.org/officeDocument/2006/relationships/worksheet"/><Relationship Id="rId31" Target="worksheets/sheet31.xml" Type="http://schemas.openxmlformats.org/officeDocument/2006/relationships/worksheet"/><Relationship Id="rId32" Target="worksheets/sheet32.xml" Type="http://schemas.openxmlformats.org/officeDocument/2006/relationships/worksheet"/><Relationship Id="rId33" Target="worksheets/sheet33.xml" Type="http://schemas.openxmlformats.org/officeDocument/2006/relationships/worksheet"/><Relationship Id="rId34" Target="worksheets/sheet34.xml" Type="http://schemas.openxmlformats.org/officeDocument/2006/relationships/worksheet"/><Relationship Id="rId35" Target="worksheets/sheet35.xml" Type="http://schemas.openxmlformats.org/officeDocument/2006/relationships/worksheet"/><Relationship Id="rId36" Target="worksheets/sheet36.xml" Type="http://schemas.openxmlformats.org/officeDocument/2006/relationships/worksheet"/><Relationship Id="rId37" Target="worksheets/sheet37.xml" Type="http://schemas.openxmlformats.org/officeDocument/2006/relationships/worksheet"/><Relationship Id="rId38" Target="worksheets/sheet38.xml" Type="http://schemas.openxmlformats.org/officeDocument/2006/relationships/worksheet"/><Relationship Id="rId39" Target="worksheets/sheet39.xml" Type="http://schemas.openxmlformats.org/officeDocument/2006/relationships/worksheet"/><Relationship Id="rId4" Target="worksheets/sheet4.xml" Type="http://schemas.openxmlformats.org/officeDocument/2006/relationships/worksheet"/><Relationship Id="rId40" Target="worksheets/sheet40.xml" Type="http://schemas.openxmlformats.org/officeDocument/2006/relationships/worksheet"/><Relationship Id="rId41" Target="worksheets/sheet41.xml" Type="http://schemas.openxmlformats.org/officeDocument/2006/relationships/worksheet"/><Relationship Id="rId42" Target="worksheets/sheet42.xml" Type="http://schemas.openxmlformats.org/officeDocument/2006/relationships/worksheet"/><Relationship Id="rId43" Target="externalLinks/externalLink1.xml" Type="http://schemas.openxmlformats.org/officeDocument/2006/relationships/externalLink"/><Relationship Id="rId44" Target="externalLinks/externalLink2.xml" Type="http://schemas.openxmlformats.org/officeDocument/2006/relationships/externalLink"/><Relationship Id="rId45" Target="externalLinks/externalLink3.xml" Type="http://schemas.openxmlformats.org/officeDocument/2006/relationships/externalLink"/><Relationship Id="rId46" Target="theme/theme1.xml" Type="http://schemas.openxmlformats.org/officeDocument/2006/relationships/theme"/><Relationship Id="rId47" Target="styles.xml" Type="http://schemas.openxmlformats.org/officeDocument/2006/relationships/styles"/><Relationship Id="rId48" Target="sharedStrings.xml" Type="http://schemas.openxmlformats.org/officeDocument/2006/relationships/sharedStrings"/><Relationship Id="rId49" Target="calcChain.xml" Type="http://schemas.openxmlformats.org/officeDocument/2006/relationships/calcChain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externalLinks/_rels/externalLink1.xml.rels><?xml version="1.0" encoding="UTF-8" standalone="no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no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7.xml.rels><?xml version="1.0" encoding="UTF-8" standalone="no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_rels/sheet8.xml.rels><?xml version="1.0" encoding="UTF-8" standalone="no"?><Relationships xmlns="http://schemas.openxmlformats.org/package/2006/relationships"><Relationship Id="rId1" Target="../printerSettings/printerSettings8.bin" Type="http://schemas.openxmlformats.org/officeDocument/2006/relationships/printerSettings"/></Relationships>
</file>

<file path=xl/worksheets/_rels/sheet9.xml.rels><?xml version="1.0" encoding="UTF-8" standalone="no"?><Relationships xmlns="http://schemas.openxmlformats.org/package/2006/relationships"><Relationship Id="rId1" Target="../printerSettings/printerSettings9.bin" Type="http://schemas.openxmlformats.org/officeDocument/2006/relationships/printerSettings"/></Relationships>
</file>

<file path=xl/worksheets/_rels/sheet10.xml.rels><?xml version="1.0" encoding="UTF-8" standalone="no"?><Relationships xmlns="http://schemas.openxmlformats.org/package/2006/relationships"><Relationship Id="rId1" Target="../printerSettings/printerSettings10.bin" Type="http://schemas.openxmlformats.org/officeDocument/2006/relationships/printerSettings"/></Relationships>
</file>

<file path=xl/worksheets/_rels/sheet11.xml.rels><?xml version="1.0" encoding="UTF-8" standalone="no"?><Relationships xmlns="http://schemas.openxmlformats.org/package/2006/relationships"><Relationship Id="rId1" Target="../printerSettings/printerSettings11.bin" Type="http://schemas.openxmlformats.org/officeDocument/2006/relationships/printerSettings"/></Relationships>
</file>

<file path=xl/worksheets/_rels/sheet12.xml.rels><?xml version="1.0" encoding="UTF-8" standalone="no"?><Relationships xmlns="http://schemas.openxmlformats.org/package/2006/relationships"><Relationship Id="rId1" Target="../printerSettings/printerSettings12.bin" Type="http://schemas.openxmlformats.org/officeDocument/2006/relationships/printerSettings"/></Relationships>
</file>

<file path=xl/worksheets/_rels/sheet13.xml.rels><?xml version="1.0" encoding="UTF-8" standalone="no"?><Relationships xmlns="http://schemas.openxmlformats.org/package/2006/relationships"><Relationship Id="rId1" Target="../printerSettings/printerSettings13.bin" Type="http://schemas.openxmlformats.org/officeDocument/2006/relationships/printerSettings"/></Relationships>
</file>

<file path=xl/worksheets/_rels/sheet14.xml.rels><?xml version="1.0" encoding="UTF-8" standalone="no"?><Relationships xmlns="http://schemas.openxmlformats.org/package/2006/relationships"><Relationship Id="rId1" Target="../printerSettings/printerSettings14.bin" Type="http://schemas.openxmlformats.org/officeDocument/2006/relationships/printerSettings"/></Relationships>
</file>

<file path=xl/worksheets/_rels/sheet15.xml.rels><?xml version="1.0" encoding="UTF-8" standalone="no"?><Relationships xmlns="http://schemas.openxmlformats.org/package/2006/relationships"><Relationship Id="rId1" Target="../printerSettings/printerSettings15.bin" Type="http://schemas.openxmlformats.org/officeDocument/2006/relationships/printerSettings"/></Relationships>
</file>

<file path=xl/worksheets/_rels/sheet16.xml.rels><?xml version="1.0" encoding="UTF-8" standalone="no"?><Relationships xmlns="http://schemas.openxmlformats.org/package/2006/relationships"><Relationship Id="rId1" Target="../printerSettings/printerSettings16.bin" Type="http://schemas.openxmlformats.org/officeDocument/2006/relationships/printerSettings"/></Relationships>
</file>

<file path=xl/worksheets/_rels/sheet17.xml.rels><?xml version="1.0" encoding="UTF-8" standalone="no"?><Relationships xmlns="http://schemas.openxmlformats.org/package/2006/relationships"><Relationship Id="rId1" Target="../printerSettings/printerSettings17.bin" Type="http://schemas.openxmlformats.org/officeDocument/2006/relationships/printerSettings"/></Relationships>
</file>

<file path=xl/worksheets/_rels/sheet18.xml.rels><?xml version="1.0" encoding="UTF-8" standalone="no"?><Relationships xmlns="http://schemas.openxmlformats.org/package/2006/relationships"><Relationship Id="rId1" Target="../printerSettings/printerSettings18.bin" Type="http://schemas.openxmlformats.org/officeDocument/2006/relationships/printerSettings"/></Relationships>
</file>

<file path=xl/worksheets/_rels/sheet19.xml.rels><?xml version="1.0" encoding="UTF-8" standalone="no"?><Relationships xmlns="http://schemas.openxmlformats.org/package/2006/relationships"><Relationship Id="rId1" Target="../printerSettings/printerSettings19.bin" Type="http://schemas.openxmlformats.org/officeDocument/2006/relationships/printerSettings"/></Relationships>
</file>

<file path=xl/worksheets/_rels/sheet20.xml.rels><?xml version="1.0" encoding="UTF-8" standalone="no"?><Relationships xmlns="http://schemas.openxmlformats.org/package/2006/relationships"><Relationship Id="rId1" Target="../printerSettings/printerSettings20.bin" Type="http://schemas.openxmlformats.org/officeDocument/2006/relationships/printerSettings"/></Relationships>
</file>

<file path=xl/worksheets/_rels/sheet21.xml.rels><?xml version="1.0" encoding="UTF-8" standalone="no"?><Relationships xmlns="http://schemas.openxmlformats.org/package/2006/relationships"><Relationship Id="rId1" Target="../printerSettings/printerSettings21.bin" Type="http://schemas.openxmlformats.org/officeDocument/2006/relationships/printerSettings"/></Relationships>
</file>

<file path=xl/worksheets/_rels/sheet22.xml.rels><?xml version="1.0" encoding="UTF-8" standalone="no"?><Relationships xmlns="http://schemas.openxmlformats.org/package/2006/relationships"><Relationship Id="rId1" Target="../printerSettings/printerSettings22.bin" Type="http://schemas.openxmlformats.org/officeDocument/2006/relationships/printerSettings"/></Relationships>
</file>

<file path=xl/worksheets/_rels/sheet23.xml.rels><?xml version="1.0" encoding="UTF-8" standalone="no"?><Relationships xmlns="http://schemas.openxmlformats.org/package/2006/relationships"><Relationship Id="rId1" Target="../printerSettings/printerSettings23.bin" Type="http://schemas.openxmlformats.org/officeDocument/2006/relationships/printerSettings"/></Relationships>
</file>

<file path=xl/worksheets/_rels/sheet24.xml.rels><?xml version="1.0" encoding="UTF-8" standalone="no"?><Relationships xmlns="http://schemas.openxmlformats.org/package/2006/relationships"><Relationship Id="rId1" Target="../printerSettings/printerSettings24.bin" Type="http://schemas.openxmlformats.org/officeDocument/2006/relationships/printerSettings"/></Relationships>
</file>

<file path=xl/worksheets/_rels/sheet25.xml.rels><?xml version="1.0" encoding="UTF-8" standalone="no"?><Relationships xmlns="http://schemas.openxmlformats.org/package/2006/relationships"><Relationship Id="rId1" Target="../printerSettings/printerSettings25.bin" Type="http://schemas.openxmlformats.org/officeDocument/2006/relationships/printerSettings"/></Relationships>
</file>

<file path=xl/worksheets/_rels/sheet26.xml.rels><?xml version="1.0" encoding="UTF-8" standalone="no"?><Relationships xmlns="http://schemas.openxmlformats.org/package/2006/relationships"><Relationship Id="rId1" Target="../printerSettings/printerSettings26.bin" Type="http://schemas.openxmlformats.org/officeDocument/2006/relationships/printerSettings"/></Relationships>
</file>

<file path=xl/worksheets/_rels/sheet27.xml.rels><?xml version="1.0" encoding="UTF-8" standalone="no"?><Relationships xmlns="http://schemas.openxmlformats.org/package/2006/relationships"><Relationship Id="rId1" Target="../printerSettings/printerSettings27.bin" Type="http://schemas.openxmlformats.org/officeDocument/2006/relationships/printerSettings"/></Relationships>
</file>

<file path=xl/worksheets/_rels/sheet28.xml.rels><?xml version="1.0" encoding="UTF-8" standalone="no"?><Relationships xmlns="http://schemas.openxmlformats.org/package/2006/relationships"><Relationship Id="rId1" Target="../printerSettings/printerSettings28.bin" Type="http://schemas.openxmlformats.org/officeDocument/2006/relationships/printerSettings"/></Relationships>
</file>

<file path=xl/worksheets/_rels/sheet29.xml.rels><?xml version="1.0" encoding="UTF-8" standalone="no"?><Relationships xmlns="http://schemas.openxmlformats.org/package/2006/relationships"><Relationship Id="rId1" Target="../printerSettings/printerSettings29.bin" Type="http://schemas.openxmlformats.org/officeDocument/2006/relationships/printerSettings"/></Relationships>
</file>

<file path=xl/worksheets/_rels/sheet31.xml.rels><?xml version="1.0" encoding="UTF-8" standalone="no"?><Relationships xmlns="http://schemas.openxmlformats.org/package/2006/relationships"><Relationship Id="rId1" Target="../printerSettings/printerSettings30.bin" Type="http://schemas.openxmlformats.org/officeDocument/2006/relationships/printerSettings"/></Relationships>
</file>

<file path=xl/worksheets/_rels/sheet32.xml.rels><?xml version="1.0" encoding="UTF-8" standalone="no"?><Relationships xmlns="http://schemas.openxmlformats.org/package/2006/relationships"><Relationship Id="rId1" Target="../printerSettings/printerSettings31.bin" Type="http://schemas.openxmlformats.org/officeDocument/2006/relationships/printerSettings"/></Relationships>
</file>

<file path=xl/worksheets/_rels/sheet33.xml.rels><?xml version="1.0" encoding="UTF-8" standalone="no"?><Relationships xmlns="http://schemas.openxmlformats.org/package/2006/relationships"><Relationship Id="rId1" Target="../printerSettings/printerSettings32.bin" Type="http://schemas.openxmlformats.org/officeDocument/2006/relationships/printerSettings"/></Relationships>
</file>

<file path=xl/worksheets/_rels/sheet34.xml.rels><?xml version="1.0" encoding="UTF-8" standalone="no"?><Relationships xmlns="http://schemas.openxmlformats.org/package/2006/relationships"><Relationship Id="rId1" Target="../printerSettings/printerSettings33.bin" Type="http://schemas.openxmlformats.org/officeDocument/2006/relationships/printerSettings"/></Relationships>
</file>

<file path=xl/worksheets/_rels/sheet35.xml.rels><?xml version="1.0" encoding="UTF-8" standalone="no"?><Relationships xmlns="http://schemas.openxmlformats.org/package/2006/relationships"><Relationship Id="rId1" Target="../printerSettings/printerSettings34.bin" Type="http://schemas.openxmlformats.org/officeDocument/2006/relationships/printerSettings"/></Relationships>
</file>

<file path=xl/worksheets/_rels/sheet36.xml.rels><?xml version="1.0" encoding="UTF-8" standalone="no"?><Relationships xmlns="http://schemas.openxmlformats.org/package/2006/relationships"><Relationship Id="rId1" Target="../printerSettings/printerSettings35.bin" Type="http://schemas.openxmlformats.org/officeDocument/2006/relationships/printerSettings"/></Relationships>
</file>

<file path=xl/worksheets/_rels/sheet39.xml.rels><?xml version="1.0" encoding="UTF-8" standalone="no"?><Relationships xmlns="http://schemas.openxmlformats.org/package/2006/relationships"><Relationship Id="rId1" Target="../printerSettings/printerSettings36.bin" Type="http://schemas.openxmlformats.org/officeDocument/2006/relationships/printerSettings"/></Relationships>
</file>

<file path=xl/worksheets/_rels/sheet40.xml.rels><?xml version="1.0" encoding="UTF-8" standalone="no"?><Relationships xmlns="http://schemas.openxmlformats.org/package/2006/relationships"><Relationship Id="rId1" Target="../printerSettings/printerSettings37.bin" Type="http://schemas.openxmlformats.org/officeDocument/2006/relationships/printerSettings"/></Relationships>
</file>

<file path=xl/worksheets/_rels/sheet42.xml.rels><?xml version="1.0" encoding="UTF-8" standalone="no"?><Relationships xmlns="http://schemas.openxmlformats.org/package/2006/relationships"><Relationship Id="rId1" Target="../printerSettings/printerSettings38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58" customWidth="1"/>
    <col min="2" max="2" width="68.7265625" style="59" customWidth="1"/>
    <col min="3" max="3" width="8.81640625" style="60" hidden="1" customWidth="1"/>
    <col min="4" max="4" width="10.81640625" style="60" customWidth="1"/>
    <col min="5" max="5" width="29.6328125" style="58" customWidth="1"/>
    <col min="6" max="6" width="29.08984375" style="58" customWidth="1"/>
    <col min="7" max="7" width="33.36328125" style="58" customWidth="1"/>
    <col min="8" max="8" width="49.36328125" style="42" customWidth="1"/>
    <col min="9" max="9" width="16.08984375" style="42" customWidth="1"/>
    <col min="10" max="16384" width="8.7265625" style="43"/>
  </cols>
  <sheetData>
    <row r="1" spans="1:9" s="37" customFormat="1" ht="21" x14ac:dyDescent="0.25">
      <c r="A1" s="32" t="s">
        <v>101</v>
      </c>
      <c r="B1" s="32" t="s">
        <v>102</v>
      </c>
      <c r="C1" s="33" t="s">
        <v>103</v>
      </c>
      <c r="D1" s="33" t="s">
        <v>104</v>
      </c>
      <c r="E1" s="32" t="s">
        <v>105</v>
      </c>
      <c r="F1" s="34" t="s">
        <v>106</v>
      </c>
      <c r="G1" s="34" t="s">
        <v>107</v>
      </c>
      <c r="H1" s="35" t="s">
        <v>108</v>
      </c>
      <c r="I1" s="36" t="s">
        <v>109</v>
      </c>
    </row>
    <row r="2" spans="1:9" s="37" customFormat="1" x14ac:dyDescent="0.25">
      <c r="A2" s="816" t="s">
        <v>110</v>
      </c>
      <c r="B2" s="817"/>
      <c r="C2" s="817"/>
      <c r="D2" s="817"/>
      <c r="E2" s="817"/>
      <c r="F2" s="817"/>
      <c r="G2" s="818"/>
      <c r="H2" s="35"/>
      <c r="I2" s="38"/>
    </row>
    <row r="3" spans="1:9" x14ac:dyDescent="0.25">
      <c r="A3" s="39" t="s">
        <v>111</v>
      </c>
      <c r="B3" s="40" t="s">
        <v>677</v>
      </c>
      <c r="C3" s="41" t="s">
        <v>112</v>
      </c>
      <c r="D3" s="41" t="s">
        <v>113</v>
      </c>
      <c r="E3" s="39" t="s">
        <v>114</v>
      </c>
      <c r="F3" s="39" t="s">
        <v>115</v>
      </c>
      <c r="G3" s="39"/>
    </row>
    <row r="4" spans="1:9" x14ac:dyDescent="0.25">
      <c r="A4" s="39" t="s">
        <v>111</v>
      </c>
      <c r="B4" s="40" t="s">
        <v>678</v>
      </c>
      <c r="C4" s="41" t="s">
        <v>112</v>
      </c>
      <c r="D4" s="41" t="s">
        <v>113</v>
      </c>
      <c r="E4" s="39" t="s">
        <v>116</v>
      </c>
      <c r="F4" s="39" t="s">
        <v>117</v>
      </c>
      <c r="G4" s="39"/>
      <c r="H4" s="42" t="s">
        <v>118</v>
      </c>
    </row>
    <row r="5" spans="1:9" ht="31.5" x14ac:dyDescent="0.25">
      <c r="A5" s="39" t="s">
        <v>119</v>
      </c>
      <c r="B5" s="40" t="s">
        <v>679</v>
      </c>
      <c r="C5" s="41" t="s">
        <v>112</v>
      </c>
      <c r="D5" s="47" t="s">
        <v>120</v>
      </c>
      <c r="E5" s="39" t="s">
        <v>121</v>
      </c>
      <c r="F5" s="39" t="s">
        <v>115</v>
      </c>
      <c r="G5" s="39"/>
    </row>
    <row r="6" spans="1:9" ht="21" x14ac:dyDescent="0.25">
      <c r="A6" s="39" t="s">
        <v>119</v>
      </c>
      <c r="B6" s="40" t="s">
        <v>680</v>
      </c>
      <c r="C6" s="41" t="s">
        <v>112</v>
      </c>
      <c r="D6" s="41" t="s">
        <v>122</v>
      </c>
      <c r="E6" s="39" t="s">
        <v>121</v>
      </c>
      <c r="F6" s="48" t="s">
        <v>123</v>
      </c>
      <c r="G6" s="39"/>
      <c r="H6" s="42" t="s">
        <v>124</v>
      </c>
    </row>
    <row r="7" spans="1:9" x14ac:dyDescent="0.25">
      <c r="A7" s="813" t="s">
        <v>125</v>
      </c>
      <c r="B7" s="814"/>
      <c r="C7" s="814"/>
      <c r="D7" s="814"/>
      <c r="E7" s="814"/>
      <c r="F7" s="814"/>
      <c r="G7" s="815"/>
      <c r="H7" s="46"/>
    </row>
    <row r="8" spans="1:9" ht="21" x14ac:dyDescent="0.25">
      <c r="A8" s="39" t="s">
        <v>126</v>
      </c>
      <c r="B8" s="40" t="s">
        <v>681</v>
      </c>
      <c r="C8" s="41" t="s">
        <v>112</v>
      </c>
      <c r="D8" s="41" t="s">
        <v>122</v>
      </c>
      <c r="E8" s="39" t="s">
        <v>127</v>
      </c>
      <c r="F8" s="39" t="s">
        <v>115</v>
      </c>
      <c r="G8" s="39"/>
    </row>
    <row r="9" spans="1:9" x14ac:dyDescent="0.25">
      <c r="A9" s="39" t="s">
        <v>126</v>
      </c>
      <c r="B9" s="40" t="s">
        <v>682</v>
      </c>
      <c r="C9" s="41" t="s">
        <v>112</v>
      </c>
      <c r="D9" s="41" t="s">
        <v>122</v>
      </c>
      <c r="E9" s="39" t="s">
        <v>128</v>
      </c>
      <c r="F9" s="39" t="s">
        <v>115</v>
      </c>
      <c r="G9" s="39"/>
    </row>
    <row r="10" spans="1:9" x14ac:dyDescent="0.25">
      <c r="A10" s="813" t="s">
        <v>129</v>
      </c>
      <c r="B10" s="814"/>
      <c r="C10" s="814"/>
      <c r="D10" s="814"/>
      <c r="E10" s="814"/>
      <c r="F10" s="814"/>
      <c r="G10" s="815"/>
    </row>
    <row r="11" spans="1:9" ht="21" x14ac:dyDescent="0.25">
      <c r="A11" s="39" t="s">
        <v>130</v>
      </c>
      <c r="B11" s="40" t="s">
        <v>683</v>
      </c>
      <c r="C11" s="41" t="s">
        <v>112</v>
      </c>
      <c r="D11" s="41" t="s">
        <v>122</v>
      </c>
      <c r="E11" s="39" t="s">
        <v>131</v>
      </c>
      <c r="F11" s="39" t="s">
        <v>132</v>
      </c>
      <c r="G11" s="39"/>
    </row>
    <row r="12" spans="1:9" ht="63" x14ac:dyDescent="0.25">
      <c r="A12" s="39" t="s">
        <v>130</v>
      </c>
      <c r="B12" s="40" t="s">
        <v>703</v>
      </c>
      <c r="C12" s="41" t="s">
        <v>112</v>
      </c>
      <c r="D12" s="47" t="s">
        <v>133</v>
      </c>
      <c r="E12" s="39" t="s">
        <v>131</v>
      </c>
      <c r="F12" s="39" t="s">
        <v>132</v>
      </c>
      <c r="G12" s="39"/>
    </row>
    <row r="13" spans="1:9" ht="21" x14ac:dyDescent="0.25">
      <c r="A13" s="39" t="s">
        <v>130</v>
      </c>
      <c r="B13" s="40" t="s">
        <v>684</v>
      </c>
      <c r="C13" s="41" t="s">
        <v>112</v>
      </c>
      <c r="D13" s="41" t="s">
        <v>122</v>
      </c>
      <c r="E13" s="39" t="s">
        <v>131</v>
      </c>
      <c r="F13" s="39" t="s">
        <v>132</v>
      </c>
      <c r="G13" s="39"/>
    </row>
    <row r="14" spans="1:9" x14ac:dyDescent="0.25">
      <c r="A14" s="813" t="s">
        <v>134</v>
      </c>
      <c r="B14" s="814"/>
      <c r="C14" s="814"/>
      <c r="D14" s="814"/>
      <c r="E14" s="814"/>
      <c r="F14" s="814"/>
      <c r="G14" s="815"/>
    </row>
    <row r="15" spans="1:9" x14ac:dyDescent="0.25">
      <c r="A15" s="39" t="s">
        <v>135</v>
      </c>
      <c r="B15" s="40" t="s">
        <v>685</v>
      </c>
      <c r="C15" s="41" t="s">
        <v>112</v>
      </c>
      <c r="D15" s="41" t="s">
        <v>113</v>
      </c>
      <c r="E15" s="39" t="s">
        <v>136</v>
      </c>
      <c r="F15" s="39" t="s">
        <v>137</v>
      </c>
      <c r="G15" s="39"/>
    </row>
    <row r="16" spans="1:9" x14ac:dyDescent="0.25">
      <c r="A16" s="39" t="s">
        <v>135</v>
      </c>
      <c r="B16" s="40" t="s">
        <v>686</v>
      </c>
      <c r="C16" s="41" t="s">
        <v>112</v>
      </c>
      <c r="D16" s="41" t="s">
        <v>122</v>
      </c>
      <c r="E16" s="39" t="s">
        <v>138</v>
      </c>
      <c r="F16" s="39" t="s">
        <v>137</v>
      </c>
      <c r="G16" s="39"/>
    </row>
    <row r="17" spans="1:9" x14ac:dyDescent="0.25">
      <c r="A17" s="813" t="s">
        <v>139</v>
      </c>
      <c r="B17" s="814"/>
      <c r="C17" s="814"/>
      <c r="D17" s="814"/>
      <c r="E17" s="814"/>
      <c r="F17" s="814"/>
      <c r="G17" s="815"/>
    </row>
    <row r="18" spans="1:9" x14ac:dyDescent="0.25">
      <c r="A18" s="39" t="s">
        <v>140</v>
      </c>
      <c r="B18" s="40" t="s">
        <v>687</v>
      </c>
      <c r="C18" s="41" t="s">
        <v>112</v>
      </c>
      <c r="D18" s="41" t="s">
        <v>122</v>
      </c>
      <c r="E18" s="39" t="s">
        <v>141</v>
      </c>
      <c r="F18" s="49" t="s">
        <v>142</v>
      </c>
      <c r="G18" s="39"/>
      <c r="H18" s="46" t="s">
        <v>143</v>
      </c>
      <c r="I18" s="50" t="s">
        <v>144</v>
      </c>
    </row>
    <row r="19" spans="1:9" x14ac:dyDescent="0.25">
      <c r="A19" s="39" t="s">
        <v>140</v>
      </c>
      <c r="B19" s="40" t="s">
        <v>688</v>
      </c>
      <c r="C19" s="41" t="s">
        <v>112</v>
      </c>
      <c r="D19" s="41" t="s">
        <v>122</v>
      </c>
      <c r="E19" s="39" t="s">
        <v>145</v>
      </c>
      <c r="F19" s="49" t="s">
        <v>142</v>
      </c>
      <c r="G19" s="39"/>
      <c r="H19" s="46" t="s">
        <v>146</v>
      </c>
      <c r="I19" s="50" t="s">
        <v>144</v>
      </c>
    </row>
    <row r="20" spans="1:9" x14ac:dyDescent="0.25">
      <c r="A20" s="39" t="s">
        <v>140</v>
      </c>
      <c r="B20" s="40" t="s">
        <v>689</v>
      </c>
      <c r="C20" s="41" t="s">
        <v>112</v>
      </c>
      <c r="D20" s="41" t="s">
        <v>122</v>
      </c>
      <c r="E20" s="39" t="s">
        <v>147</v>
      </c>
      <c r="F20" s="39" t="s">
        <v>148</v>
      </c>
      <c r="G20" s="39"/>
    </row>
    <row r="21" spans="1:9" x14ac:dyDescent="0.25">
      <c r="A21" s="39" t="s">
        <v>140</v>
      </c>
      <c r="B21" s="40" t="s">
        <v>690</v>
      </c>
      <c r="C21" s="41" t="s">
        <v>112</v>
      </c>
      <c r="D21" s="41" t="s">
        <v>122</v>
      </c>
      <c r="E21" s="39" t="s">
        <v>141</v>
      </c>
      <c r="F21" s="39" t="s">
        <v>142</v>
      </c>
      <c r="G21" s="39"/>
    </row>
    <row r="22" spans="1:9" ht="21" x14ac:dyDescent="0.25">
      <c r="A22" s="39" t="s">
        <v>140</v>
      </c>
      <c r="B22" s="40" t="s">
        <v>691</v>
      </c>
      <c r="C22" s="41" t="s">
        <v>112</v>
      </c>
      <c r="D22" s="41" t="s">
        <v>100</v>
      </c>
      <c r="E22" s="39" t="s">
        <v>149</v>
      </c>
      <c r="F22" s="39" t="s">
        <v>142</v>
      </c>
      <c r="G22" s="39"/>
    </row>
    <row r="23" spans="1:9" x14ac:dyDescent="0.25">
      <c r="A23" s="44" t="s">
        <v>140</v>
      </c>
      <c r="B23" s="45" t="s">
        <v>150</v>
      </c>
      <c r="C23" s="44" t="s">
        <v>112</v>
      </c>
      <c r="D23" s="44" t="s">
        <v>122</v>
      </c>
      <c r="E23" s="44" t="s">
        <v>151</v>
      </c>
      <c r="F23" s="44" t="s">
        <v>142</v>
      </c>
      <c r="G23" s="44" t="s">
        <v>97</v>
      </c>
      <c r="H23" s="42" t="s">
        <v>152</v>
      </c>
    </row>
    <row r="24" spans="1:9" ht="21" x14ac:dyDescent="0.25">
      <c r="A24" s="39" t="s">
        <v>140</v>
      </c>
      <c r="B24" s="40" t="s">
        <v>692</v>
      </c>
      <c r="C24" s="41" t="s">
        <v>112</v>
      </c>
      <c r="D24" s="41" t="s">
        <v>122</v>
      </c>
      <c r="E24" s="40" t="s">
        <v>151</v>
      </c>
      <c r="F24" s="39" t="s">
        <v>142</v>
      </c>
      <c r="G24" s="39" t="s">
        <v>97</v>
      </c>
    </row>
    <row r="25" spans="1:9" s="42" customFormat="1" x14ac:dyDescent="0.25">
      <c r="A25" s="39" t="s">
        <v>140</v>
      </c>
      <c r="B25" s="40" t="s">
        <v>709</v>
      </c>
      <c r="C25" s="41" t="s">
        <v>112</v>
      </c>
      <c r="D25" s="41" t="s">
        <v>122</v>
      </c>
      <c r="E25" s="39" t="s">
        <v>141</v>
      </c>
      <c r="F25" s="39" t="s">
        <v>142</v>
      </c>
      <c r="G25" s="39"/>
    </row>
    <row r="26" spans="1:9" s="42" customFormat="1" x14ac:dyDescent="0.25">
      <c r="A26" s="813" t="s">
        <v>153</v>
      </c>
      <c r="B26" s="814"/>
      <c r="C26" s="814"/>
      <c r="D26" s="814"/>
      <c r="E26" s="814"/>
      <c r="F26" s="814"/>
      <c r="G26" s="815"/>
    </row>
    <row r="27" spans="1:9" s="42" customFormat="1" ht="21" x14ac:dyDescent="0.25">
      <c r="A27" s="39" t="s">
        <v>154</v>
      </c>
      <c r="B27" s="40" t="s">
        <v>693</v>
      </c>
      <c r="C27" s="41" t="s">
        <v>112</v>
      </c>
      <c r="D27" s="41" t="s">
        <v>122</v>
      </c>
      <c r="E27" s="39" t="s">
        <v>155</v>
      </c>
      <c r="F27" s="39" t="s">
        <v>115</v>
      </c>
      <c r="G27" s="39"/>
      <c r="H27" s="46" t="s">
        <v>181</v>
      </c>
    </row>
    <row r="28" spans="1:9" s="42" customFormat="1" ht="21" x14ac:dyDescent="0.25">
      <c r="A28" s="39" t="s">
        <v>156</v>
      </c>
      <c r="B28" s="40" t="s">
        <v>694</v>
      </c>
      <c r="C28" s="41" t="s">
        <v>157</v>
      </c>
      <c r="D28" s="41" t="s">
        <v>122</v>
      </c>
      <c r="E28" s="39" t="s">
        <v>158</v>
      </c>
      <c r="F28" s="39" t="s">
        <v>115</v>
      </c>
      <c r="G28" s="39"/>
    </row>
    <row r="29" spans="1:9" s="42" customFormat="1" ht="31.5" x14ac:dyDescent="0.25">
      <c r="A29" s="51" t="s">
        <v>156</v>
      </c>
      <c r="B29" s="52" t="s">
        <v>705</v>
      </c>
      <c r="C29" s="52" t="s">
        <v>157</v>
      </c>
      <c r="D29" s="52" t="s">
        <v>122</v>
      </c>
      <c r="E29" s="51" t="s">
        <v>159</v>
      </c>
      <c r="F29" s="52" t="s">
        <v>115</v>
      </c>
      <c r="G29" s="52" t="s">
        <v>160</v>
      </c>
    </row>
    <row r="30" spans="1:9" s="42" customFormat="1" ht="21" x14ac:dyDescent="0.25">
      <c r="A30" s="39" t="s">
        <v>161</v>
      </c>
      <c r="B30" s="53" t="s">
        <v>695</v>
      </c>
      <c r="C30" s="47" t="s">
        <v>112</v>
      </c>
      <c r="D30" s="47" t="s">
        <v>122</v>
      </c>
      <c r="E30" s="54" t="s">
        <v>163</v>
      </c>
      <c r="F30" s="39" t="s">
        <v>115</v>
      </c>
      <c r="G30" s="41"/>
      <c r="H30" s="42" t="s">
        <v>164</v>
      </c>
    </row>
    <row r="31" spans="1:9" s="42" customFormat="1" x14ac:dyDescent="0.25">
      <c r="A31" s="39" t="s">
        <v>161</v>
      </c>
      <c r="B31" s="53" t="s">
        <v>696</v>
      </c>
      <c r="C31" s="47" t="s">
        <v>112</v>
      </c>
      <c r="D31" s="47" t="s">
        <v>100</v>
      </c>
      <c r="E31" s="54" t="s">
        <v>162</v>
      </c>
      <c r="F31" s="39" t="s">
        <v>115</v>
      </c>
      <c r="G31" s="39"/>
      <c r="H31" s="42" t="s">
        <v>165</v>
      </c>
    </row>
    <row r="32" spans="1:9" s="42" customFormat="1" ht="21" x14ac:dyDescent="0.25">
      <c r="A32" s="39" t="s">
        <v>161</v>
      </c>
      <c r="B32" s="40" t="s">
        <v>697</v>
      </c>
      <c r="C32" s="47" t="s">
        <v>112</v>
      </c>
      <c r="D32" s="47" t="s">
        <v>122</v>
      </c>
      <c r="E32" s="41" t="s">
        <v>166</v>
      </c>
      <c r="F32" s="39" t="s">
        <v>115</v>
      </c>
      <c r="G32" s="39"/>
    </row>
    <row r="33" spans="1:8" s="42" customFormat="1" ht="21" x14ac:dyDescent="0.25">
      <c r="A33" s="39" t="s">
        <v>161</v>
      </c>
      <c r="B33" s="40" t="s">
        <v>698</v>
      </c>
      <c r="C33" s="47" t="s">
        <v>112</v>
      </c>
      <c r="D33" s="47" t="s">
        <v>122</v>
      </c>
      <c r="E33" s="41" t="s">
        <v>166</v>
      </c>
      <c r="F33" s="39" t="s">
        <v>115</v>
      </c>
      <c r="G33" s="39"/>
      <c r="H33" s="55" t="s">
        <v>167</v>
      </c>
    </row>
    <row r="34" spans="1:8" s="42" customFormat="1" ht="21" x14ac:dyDescent="0.25">
      <c r="A34" s="39" t="s">
        <v>161</v>
      </c>
      <c r="B34" s="40" t="s">
        <v>699</v>
      </c>
      <c r="C34" s="47" t="s">
        <v>112</v>
      </c>
      <c r="D34" s="47" t="s">
        <v>113</v>
      </c>
      <c r="E34" s="41" t="s">
        <v>168</v>
      </c>
      <c r="F34" s="39" t="s">
        <v>115</v>
      </c>
      <c r="G34" s="39"/>
      <c r="H34" s="42" t="s">
        <v>169</v>
      </c>
    </row>
    <row r="35" spans="1:8" s="42" customFormat="1" ht="21" x14ac:dyDescent="0.25">
      <c r="A35" s="39" t="s">
        <v>161</v>
      </c>
      <c r="B35" s="53" t="s">
        <v>700</v>
      </c>
      <c r="C35" s="47" t="s">
        <v>112</v>
      </c>
      <c r="D35" s="47" t="s">
        <v>100</v>
      </c>
      <c r="E35" s="56" t="s">
        <v>170</v>
      </c>
      <c r="F35" s="40" t="s">
        <v>171</v>
      </c>
      <c r="G35" s="39"/>
    </row>
    <row r="36" spans="1:8" s="42" customFormat="1" ht="21" x14ac:dyDescent="0.25">
      <c r="A36" s="39" t="s">
        <v>161</v>
      </c>
      <c r="B36" s="53" t="s">
        <v>701</v>
      </c>
      <c r="C36" s="47" t="s">
        <v>112</v>
      </c>
      <c r="D36" s="47" t="s">
        <v>100</v>
      </c>
      <c r="E36" s="56" t="s">
        <v>170</v>
      </c>
      <c r="F36" s="40" t="s">
        <v>171</v>
      </c>
      <c r="G36" s="39"/>
    </row>
    <row r="37" spans="1:8" s="42" customFormat="1" ht="31.5" x14ac:dyDescent="0.25">
      <c r="A37" s="51" t="s">
        <v>172</v>
      </c>
      <c r="B37" s="52" t="s">
        <v>173</v>
      </c>
      <c r="C37" s="52" t="s">
        <v>112</v>
      </c>
      <c r="D37" s="52" t="s">
        <v>174</v>
      </c>
      <c r="E37" s="57" t="s">
        <v>175</v>
      </c>
      <c r="F37" s="52" t="s">
        <v>176</v>
      </c>
      <c r="G37" s="52" t="s">
        <v>160</v>
      </c>
    </row>
    <row r="38" spans="1:8" s="42" customFormat="1" ht="31.5" x14ac:dyDescent="0.25">
      <c r="A38" s="51" t="s">
        <v>172</v>
      </c>
      <c r="B38" s="52" t="s">
        <v>177</v>
      </c>
      <c r="C38" s="52" t="s">
        <v>112</v>
      </c>
      <c r="D38" s="52" t="s">
        <v>122</v>
      </c>
      <c r="E38" s="57" t="s">
        <v>178</v>
      </c>
      <c r="F38" s="52" t="s">
        <v>115</v>
      </c>
      <c r="G38" s="52" t="s">
        <v>160</v>
      </c>
    </row>
    <row r="39" spans="1:8" s="42" customFormat="1" ht="31.5" x14ac:dyDescent="0.25">
      <c r="A39" s="51" t="s">
        <v>172</v>
      </c>
      <c r="B39" s="52" t="s">
        <v>179</v>
      </c>
      <c r="C39" s="52" t="s">
        <v>112</v>
      </c>
      <c r="D39" s="52" t="s">
        <v>122</v>
      </c>
      <c r="E39" s="57" t="s">
        <v>180</v>
      </c>
      <c r="F39" s="52" t="s">
        <v>176</v>
      </c>
      <c r="G39" s="52" t="s">
        <v>160</v>
      </c>
    </row>
  </sheetData>
  <autoFilter ref="A1:I39" xr:uid="{00000000-0009-0000-0000-000000000000}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9"/>
  <sheetViews>
    <sheetView showGridLines="0" tabSelected="1" zoomScaleNormal="100" workbookViewId="0">
      <selection activeCell="I29" sqref="I29"/>
    </sheetView>
  </sheetViews>
  <sheetFormatPr defaultRowHeight="10.5" x14ac:dyDescent="0.25"/>
  <cols>
    <col min="1" max="1" width="77" style="99" customWidth="1"/>
    <col min="2" max="2" width="6.26953125" style="123" customWidth="1"/>
    <col min="3" max="3" width="10.7265625" style="98" customWidth="1"/>
    <col min="4" max="16384" width="8.7265625" style="98"/>
  </cols>
  <sheetData>
    <row r="1" spans="1:2" ht="16" x14ac:dyDescent="0.4">
      <c r="A1" s="97" t="s">
        <v>728</v>
      </c>
    </row>
    <row r="3" spans="1:2" ht="22.5" customHeight="1" x14ac:dyDescent="0.25">
      <c r="A3" s="100" t="s">
        <v>769</v>
      </c>
      <c r="B3" s="101" t="s">
        <v>733</v>
      </c>
    </row>
    <row r="4" spans="1:2" x14ac:dyDescent="0.25">
      <c r="A4" s="103" t="s">
        <v>729</v>
      </c>
      <c r="B4" s="124"/>
    </row>
    <row r="5" spans="1:2" x14ac:dyDescent="0.25">
      <c r="A5" s="102" t="s">
        <v>677</v>
      </c>
      <c r="B5" s="126">
        <v>1</v>
      </c>
    </row>
    <row r="6" spans="1:2" x14ac:dyDescent="0.25">
      <c r="A6" s="102" t="s">
        <v>679</v>
      </c>
      <c r="B6" s="127">
        <v>2</v>
      </c>
    </row>
    <row r="7" spans="1:2" x14ac:dyDescent="0.25">
      <c r="A7" s="102" t="s">
        <v>680</v>
      </c>
      <c r="B7" s="127">
        <v>3</v>
      </c>
    </row>
    <row r="8" spans="1:2" ht="12.5" customHeight="1" x14ac:dyDescent="0.25">
      <c r="A8" s="102" t="s">
        <v>681</v>
      </c>
      <c r="B8" s="127">
        <v>4</v>
      </c>
    </row>
    <row r="9" spans="1:2" ht="13" customHeight="1" x14ac:dyDescent="0.25">
      <c r="A9" s="102" t="s">
        <v>682</v>
      </c>
      <c r="B9" s="127">
        <v>5</v>
      </c>
    </row>
    <row r="10" spans="1:2" x14ac:dyDescent="0.25">
      <c r="A10" s="102" t="s">
        <v>683</v>
      </c>
      <c r="B10" s="127">
        <v>6</v>
      </c>
    </row>
    <row r="11" spans="1:2" ht="15.5" customHeight="1" x14ac:dyDescent="0.25">
      <c r="A11" s="102" t="s">
        <v>703</v>
      </c>
      <c r="B11" s="127">
        <v>7</v>
      </c>
    </row>
    <row r="12" spans="1:2" ht="21" x14ac:dyDescent="0.25">
      <c r="A12" s="102" t="s">
        <v>684</v>
      </c>
      <c r="B12" s="127">
        <v>8</v>
      </c>
    </row>
    <row r="13" spans="1:2" ht="42" x14ac:dyDescent="0.25">
      <c r="A13" s="102" t="s">
        <v>735</v>
      </c>
      <c r="B13" s="127">
        <v>9</v>
      </c>
    </row>
    <row r="14" spans="1:2" x14ac:dyDescent="0.25">
      <c r="A14" s="104" t="s">
        <v>730</v>
      </c>
      <c r="B14" s="124"/>
    </row>
    <row r="15" spans="1:2" x14ac:dyDescent="0.25">
      <c r="A15" s="102" t="s">
        <v>685</v>
      </c>
      <c r="B15" s="127">
        <v>10</v>
      </c>
    </row>
    <row r="16" spans="1:2" x14ac:dyDescent="0.25">
      <c r="A16" s="102" t="s">
        <v>686</v>
      </c>
      <c r="B16" s="127">
        <v>11</v>
      </c>
    </row>
    <row r="17" spans="1:3" x14ac:dyDescent="0.25">
      <c r="A17" s="104" t="s">
        <v>731</v>
      </c>
      <c r="B17" s="124"/>
    </row>
    <row r="18" spans="1:3" x14ac:dyDescent="0.25">
      <c r="A18" s="102" t="s">
        <v>687</v>
      </c>
      <c r="B18" s="127">
        <v>12</v>
      </c>
      <c r="C18" s="550"/>
    </row>
    <row r="19" spans="1:3" ht="21" x14ac:dyDescent="0.25">
      <c r="A19" s="102" t="s">
        <v>691</v>
      </c>
      <c r="B19" s="127">
        <v>13</v>
      </c>
      <c r="C19" s="550"/>
    </row>
    <row r="20" spans="1:3" x14ac:dyDescent="0.25">
      <c r="A20" s="102" t="s">
        <v>688</v>
      </c>
      <c r="B20" s="127">
        <v>14</v>
      </c>
      <c r="C20" s="550"/>
    </row>
    <row r="21" spans="1:3" ht="16.5" customHeight="1" x14ac:dyDescent="0.25">
      <c r="A21" s="102" t="s">
        <v>689</v>
      </c>
      <c r="B21" s="127">
        <v>15</v>
      </c>
      <c r="C21" s="644"/>
    </row>
    <row r="22" spans="1:3" x14ac:dyDescent="0.25">
      <c r="A22" s="102" t="s">
        <v>690</v>
      </c>
      <c r="B22" s="127">
        <v>16</v>
      </c>
      <c r="C22" s="550"/>
    </row>
    <row r="23" spans="1:3" x14ac:dyDescent="0.25">
      <c r="A23" s="102" t="s">
        <v>692</v>
      </c>
      <c r="B23" s="127">
        <v>17</v>
      </c>
      <c r="C23" s="550"/>
    </row>
    <row r="24" spans="1:3" x14ac:dyDescent="0.25">
      <c r="A24" s="102" t="s">
        <v>709</v>
      </c>
      <c r="B24" s="127">
        <v>18</v>
      </c>
      <c r="C24" s="551"/>
    </row>
    <row r="25" spans="1:3" ht="21" x14ac:dyDescent="0.25">
      <c r="A25" s="102" t="s">
        <v>693</v>
      </c>
      <c r="B25" s="127">
        <v>19</v>
      </c>
      <c r="C25" s="550"/>
    </row>
    <row r="26" spans="1:3" x14ac:dyDescent="0.25">
      <c r="A26" s="102" t="s">
        <v>694</v>
      </c>
      <c r="B26" s="127">
        <v>20</v>
      </c>
    </row>
    <row r="27" spans="1:3" x14ac:dyDescent="0.25">
      <c r="A27" s="102" t="s">
        <v>705</v>
      </c>
      <c r="B27" s="127">
        <v>21</v>
      </c>
    </row>
    <row r="28" spans="1:3" x14ac:dyDescent="0.25">
      <c r="A28" s="102" t="s">
        <v>695</v>
      </c>
      <c r="B28" s="127">
        <v>22</v>
      </c>
    </row>
    <row r="29" spans="1:3" x14ac:dyDescent="0.25">
      <c r="A29" s="102" t="s">
        <v>696</v>
      </c>
      <c r="B29" s="127">
        <v>23</v>
      </c>
    </row>
    <row r="30" spans="1:3" ht="21" x14ac:dyDescent="0.25">
      <c r="A30" s="102" t="s">
        <v>697</v>
      </c>
      <c r="B30" s="127">
        <v>24</v>
      </c>
    </row>
    <row r="31" spans="1:3" x14ac:dyDescent="0.25">
      <c r="A31" s="102" t="s">
        <v>698</v>
      </c>
      <c r="B31" s="127">
        <v>25</v>
      </c>
    </row>
    <row r="32" spans="1:3" ht="21" x14ac:dyDescent="0.25">
      <c r="A32" s="102" t="s">
        <v>699</v>
      </c>
      <c r="B32" s="127">
        <v>26</v>
      </c>
    </row>
    <row r="33" spans="1:2" x14ac:dyDescent="0.25">
      <c r="A33" s="102" t="s">
        <v>894</v>
      </c>
      <c r="B33" s="127">
        <v>27</v>
      </c>
    </row>
    <row r="34" spans="1:2" ht="21" x14ac:dyDescent="0.25">
      <c r="A34" s="102" t="s">
        <v>895</v>
      </c>
      <c r="B34" s="127">
        <v>28</v>
      </c>
    </row>
    <row r="35" spans="1:2" x14ac:dyDescent="0.25">
      <c r="A35" s="99" t="s">
        <v>868</v>
      </c>
      <c r="B35" s="127">
        <v>29</v>
      </c>
    </row>
    <row r="36" spans="1:2" x14ac:dyDescent="0.25">
      <c r="A36" s="104" t="s">
        <v>732</v>
      </c>
      <c r="B36" s="124"/>
    </row>
    <row r="37" spans="1:2" x14ac:dyDescent="0.25">
      <c r="A37" s="102" t="s">
        <v>770</v>
      </c>
      <c r="B37" s="127">
        <v>30</v>
      </c>
    </row>
    <row r="38" spans="1:2" ht="21.5" customHeight="1" x14ac:dyDescent="0.25">
      <c r="A38" s="102" t="s">
        <v>771</v>
      </c>
      <c r="B38" s="127">
        <v>31</v>
      </c>
    </row>
    <row r="39" spans="1:2" x14ac:dyDescent="0.25">
      <c r="A39" s="102" t="s">
        <v>772</v>
      </c>
      <c r="B39" s="127">
        <v>32</v>
      </c>
    </row>
    <row r="40" spans="1:2" x14ac:dyDescent="0.25">
      <c r="A40" s="645" t="s">
        <v>1051</v>
      </c>
      <c r="B40" s="124"/>
    </row>
    <row r="41" spans="1:2" ht="21" x14ac:dyDescent="0.25">
      <c r="A41" s="102" t="s">
        <v>1052</v>
      </c>
      <c r="B41" s="127">
        <v>33</v>
      </c>
    </row>
    <row r="42" spans="1:2" ht="20.5" customHeight="1" x14ac:dyDescent="0.25">
      <c r="A42" s="102" t="s">
        <v>1116</v>
      </c>
      <c r="B42" s="127">
        <v>34</v>
      </c>
    </row>
    <row r="43" spans="1:2" ht="16" x14ac:dyDescent="0.4">
      <c r="A43" s="466" t="s">
        <v>896</v>
      </c>
      <c r="B43" s="125"/>
    </row>
    <row r="44" spans="1:2" x14ac:dyDescent="0.25">
      <c r="A44" s="102" t="s">
        <v>897</v>
      </c>
      <c r="B44" s="127">
        <v>35</v>
      </c>
    </row>
    <row r="45" spans="1:2" ht="21" x14ac:dyDescent="0.25">
      <c r="A45" s="102" t="s">
        <v>898</v>
      </c>
      <c r="B45" s="127">
        <v>36</v>
      </c>
    </row>
    <row r="46" spans="1:2" x14ac:dyDescent="0.25">
      <c r="A46" s="102" t="s">
        <v>899</v>
      </c>
      <c r="B46" s="127">
        <v>37</v>
      </c>
    </row>
    <row r="47" spans="1:2" x14ac:dyDescent="0.25">
      <c r="A47" s="99" t="s">
        <v>1031</v>
      </c>
      <c r="B47" s="127">
        <v>38</v>
      </c>
    </row>
    <row r="48" spans="1:2" ht="21" x14ac:dyDescent="0.25">
      <c r="A48" s="102" t="s">
        <v>900</v>
      </c>
      <c r="B48" s="127">
        <v>39</v>
      </c>
    </row>
    <row r="49" spans="1:2" x14ac:dyDescent="0.25">
      <c r="A49" s="103"/>
      <c r="B49" s="125"/>
    </row>
  </sheetData>
  <sheetProtection algorithmName="SHA-512" hashValue="nlFjoe/tSsYh8OYL5cdpk/KfQF3Sg6XOfEL2TmoNy27odRncRhTMDkoJzaVIQJ9HnbTHx4MTvGbjFW/7DFdY2Q==" saltValue="BME1DYwqP6uuFX2ujCEXMw==" spinCount="100000" sheet="1" objects="1" scenarios="1"/>
  <hyperlinks>
    <hyperlink ref="B5" location="'1'!A1" display="1" xr:uid="{00000000-0004-0000-0100-000000000000}"/>
    <hyperlink ref="B6" location="'2'!A1" display="2" xr:uid="{00000000-0004-0000-0100-000001000000}"/>
    <hyperlink ref="B7" location="'3'!A1" display="3" xr:uid="{00000000-0004-0000-0100-000002000000}"/>
    <hyperlink ref="B8" location="'4'!A1" display="4" xr:uid="{00000000-0004-0000-0100-000003000000}"/>
    <hyperlink ref="B9" location="'5'!A1" display="5" xr:uid="{00000000-0004-0000-0100-000004000000}"/>
    <hyperlink ref="B10" location="'6'!A1" display="6" xr:uid="{00000000-0004-0000-0100-000005000000}"/>
    <hyperlink ref="B11" location="'7'!A1" display="7" xr:uid="{00000000-0004-0000-0100-000006000000}"/>
    <hyperlink ref="B12" location="'8'!A1" display="8" xr:uid="{00000000-0004-0000-0100-000007000000}"/>
    <hyperlink ref="B13" location="'9'!A1" display="9" xr:uid="{00000000-0004-0000-0100-000008000000}"/>
    <hyperlink ref="B15" location="'10'!A1" display="10" xr:uid="{00000000-0004-0000-0100-000009000000}"/>
    <hyperlink ref="B16" location="'11'!A1" display="11" xr:uid="{00000000-0004-0000-0100-00000A000000}"/>
    <hyperlink ref="B18" location="'12'!A1" display="12" xr:uid="{00000000-0004-0000-0100-00000B000000}"/>
    <hyperlink ref="B48" location="'39'!A1" display="'39'!A1" xr:uid="{00000000-0004-0000-0100-00000C000000}"/>
    <hyperlink ref="B46" location="'37'!A1" display="'37'!A1" xr:uid="{00000000-0004-0000-0100-00000D000000}"/>
    <hyperlink ref="B45" location="'36'!A1" display="'36'!A1" xr:uid="{00000000-0004-0000-0100-00000E000000}"/>
    <hyperlink ref="B44" location="'35'!A1" display="'35'!A1" xr:uid="{00000000-0004-0000-0100-00000F000000}"/>
    <hyperlink ref="B35" location="'29'!A1" display="'29'!A1" xr:uid="{00000000-0004-0000-0100-000010000000}"/>
    <hyperlink ref="B39" location="'32'!A1" display="'32'!A1" xr:uid="{00000000-0004-0000-0100-000011000000}"/>
    <hyperlink ref="B38" location="'31'!A1" display="'31'!A1" xr:uid="{00000000-0004-0000-0100-000012000000}"/>
    <hyperlink ref="B37" location="'26'!A1" display="'26'!A1" xr:uid="{00000000-0004-0000-0100-000013000000}"/>
    <hyperlink ref="B31" location="'25'!A1" display="'25'!A1" xr:uid="{00000000-0004-0000-0100-000014000000}"/>
    <hyperlink ref="B27" location="'21'!A1" display="'21'!A1" xr:uid="{00000000-0004-0000-0100-000015000000}"/>
    <hyperlink ref="B25" location="'19'!A1" display="'19'!A1" xr:uid="{00000000-0004-0000-0100-000016000000}"/>
    <hyperlink ref="B23" location="'17'!A1" display="'17'!A1" xr:uid="{00000000-0004-0000-0100-000017000000}"/>
    <hyperlink ref="B21" location="'15'!A1" display="'15'!A1" xr:uid="{00000000-0004-0000-0100-000018000000}"/>
    <hyperlink ref="B32" location="'26'!A1" display="'26'!A1" xr:uid="{00000000-0004-0000-0100-000019000000}"/>
    <hyperlink ref="B30" location="'24'!A1" display="'24'!A1" xr:uid="{00000000-0004-0000-0100-00001A000000}"/>
    <hyperlink ref="B28" location="'22'!A1" display="'22'!A1" xr:uid="{00000000-0004-0000-0100-00001B000000}"/>
    <hyperlink ref="B26" location="'20'!A1" display="'20'!A1" xr:uid="{00000000-0004-0000-0100-00001C000000}"/>
    <hyperlink ref="B24" location="'18'!A1" display="'18'!A1" xr:uid="{00000000-0004-0000-0100-00001D000000}"/>
    <hyperlink ref="B22" location="'16'!A1" display="'16'!A1" xr:uid="{00000000-0004-0000-0100-00001E000000}"/>
    <hyperlink ref="B20" location="'14'!A1" display="'14'!A1" xr:uid="{00000000-0004-0000-0100-00001F000000}"/>
    <hyperlink ref="B19" location="'13'!A1" tooltip="13" display="'13'!A1" xr:uid="{00000000-0004-0000-0100-000020000000}"/>
    <hyperlink ref="B29" location="'23'!A1" display="'23'!A1" xr:uid="{00000000-0004-0000-0100-000021000000}"/>
    <hyperlink ref="B33" location="'27'!A1" display="'27'!A1" xr:uid="{00000000-0004-0000-0100-000022000000}"/>
    <hyperlink ref="B34" location="'28'!A1" display="'28'!A1" xr:uid="{00000000-0004-0000-0100-000023000000}"/>
    <hyperlink ref="B47" location="'38'!A1" display="'38'!A1" xr:uid="{0DC30E29-C9A0-457F-9F29-4B01ADF2EFF4}"/>
    <hyperlink ref="B41" location="'33'!A1" display="'33'!A1" xr:uid="{CF431366-4386-4A09-8180-A14BFB266519}"/>
    <hyperlink ref="B42" location="'34'!A1" display="'34'!A1" xr:uid="{F27FBE15-A374-41C8-8963-88B4E1A99917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4"/>
  <sheetViews>
    <sheetView showGridLines="0" zoomScaleNormal="100" zoomScalePageLayoutView="85" workbookViewId="0">
      <selection activeCell="J35" sqref="J35"/>
    </sheetView>
  </sheetViews>
  <sheetFormatPr defaultColWidth="9.1796875" defaultRowHeight="10.5" x14ac:dyDescent="0.25"/>
  <cols>
    <col min="1" max="1" width="5.6328125" style="72" customWidth="1"/>
    <col min="2" max="2" width="45.5429687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4.1796875" style="1" customWidth="1"/>
    <col min="11" max="16384" width="9.1796875" style="1"/>
  </cols>
  <sheetData>
    <row r="1" spans="1:11" x14ac:dyDescent="0.25">
      <c r="A1" s="822" t="s">
        <v>349</v>
      </c>
      <c r="B1" s="822"/>
      <c r="C1" s="822"/>
      <c r="D1" s="822"/>
      <c r="E1" s="822"/>
      <c r="G1" s="176" t="s">
        <v>734</v>
      </c>
    </row>
    <row r="2" spans="1:11" x14ac:dyDescent="0.25">
      <c r="A2" s="819"/>
      <c r="B2" s="819"/>
      <c r="C2" s="465" t="s">
        <v>0</v>
      </c>
      <c r="D2" s="465" t="s">
        <v>1</v>
      </c>
      <c r="E2" s="185" t="s">
        <v>2</v>
      </c>
    </row>
    <row r="3" spans="1:11" s="70" customFormat="1" ht="21" x14ac:dyDescent="0.25">
      <c r="A3" s="819"/>
      <c r="B3" s="819"/>
      <c r="C3" s="821" t="s">
        <v>211</v>
      </c>
      <c r="D3" s="821"/>
      <c r="E3" s="183" t="s">
        <v>212</v>
      </c>
    </row>
    <row r="4" spans="1:11" ht="21" x14ac:dyDescent="0.25">
      <c r="A4" s="820"/>
      <c r="B4" s="820"/>
      <c r="C4" s="186" t="s">
        <v>1097</v>
      </c>
      <c r="D4" s="187" t="s">
        <v>1098</v>
      </c>
      <c r="E4" s="186" t="s">
        <v>1097</v>
      </c>
    </row>
    <row r="5" spans="1:11" x14ac:dyDescent="0.25">
      <c r="A5" s="188">
        <v>1</v>
      </c>
      <c r="B5" s="10" t="s">
        <v>182</v>
      </c>
      <c r="C5" s="663">
        <f>104634</f>
        <v>104634</v>
      </c>
      <c r="D5" s="663">
        <v>103578</v>
      </c>
      <c r="E5" s="788">
        <v>8371</v>
      </c>
      <c r="F5" s="121"/>
      <c r="G5" s="121"/>
      <c r="H5" s="121"/>
      <c r="J5" s="156"/>
    </row>
    <row r="6" spans="1:11" x14ac:dyDescent="0.25">
      <c r="A6" s="189">
        <v>2</v>
      </c>
      <c r="B6" s="190" t="s">
        <v>183</v>
      </c>
      <c r="C6" s="664">
        <v>49331</v>
      </c>
      <c r="D6" s="664">
        <v>47943</v>
      </c>
      <c r="E6" s="664">
        <v>3946</v>
      </c>
      <c r="J6" s="156"/>
      <c r="K6" s="157"/>
    </row>
    <row r="7" spans="1:11" x14ac:dyDescent="0.25">
      <c r="A7" s="189">
        <v>3</v>
      </c>
      <c r="B7" s="190" t="s">
        <v>184</v>
      </c>
      <c r="C7" s="664">
        <v>0</v>
      </c>
      <c r="D7" s="664">
        <v>0</v>
      </c>
      <c r="E7" s="664">
        <v>0</v>
      </c>
      <c r="J7" s="156"/>
      <c r="K7" s="157"/>
    </row>
    <row r="8" spans="1:11" x14ac:dyDescent="0.25">
      <c r="A8" s="189">
        <v>4</v>
      </c>
      <c r="B8" s="190" t="s">
        <v>185</v>
      </c>
      <c r="C8" s="664">
        <v>0</v>
      </c>
      <c r="D8" s="664">
        <v>0</v>
      </c>
      <c r="E8" s="664">
        <v>0</v>
      </c>
      <c r="J8" s="156"/>
      <c r="K8" s="157"/>
    </row>
    <row r="9" spans="1:11" ht="21" x14ac:dyDescent="0.25">
      <c r="A9" s="189" t="s">
        <v>186</v>
      </c>
      <c r="B9" s="190" t="s">
        <v>187</v>
      </c>
      <c r="C9" s="665">
        <v>1098</v>
      </c>
      <c r="D9" s="665">
        <v>1033</v>
      </c>
      <c r="E9" s="665">
        <v>88</v>
      </c>
      <c r="J9" s="156"/>
      <c r="K9" s="157"/>
    </row>
    <row r="10" spans="1:11" x14ac:dyDescent="0.25">
      <c r="A10" s="189">
        <v>5</v>
      </c>
      <c r="B10" s="190" t="s">
        <v>188</v>
      </c>
      <c r="C10" s="664">
        <v>54011</v>
      </c>
      <c r="D10" s="664">
        <v>54352</v>
      </c>
      <c r="E10" s="664">
        <v>4321</v>
      </c>
      <c r="J10" s="156"/>
      <c r="K10" s="157"/>
    </row>
    <row r="11" spans="1:11" x14ac:dyDescent="0.25">
      <c r="A11" s="188">
        <v>6</v>
      </c>
      <c r="B11" s="193" t="s">
        <v>189</v>
      </c>
      <c r="C11" s="666">
        <v>805</v>
      </c>
      <c r="D11" s="666">
        <v>924</v>
      </c>
      <c r="E11" s="670">
        <v>64</v>
      </c>
      <c r="F11" s="121"/>
      <c r="G11" s="121"/>
      <c r="H11" s="121"/>
      <c r="J11" s="156"/>
    </row>
    <row r="12" spans="1:11" x14ac:dyDescent="0.25">
      <c r="A12" s="189">
        <v>7</v>
      </c>
      <c r="B12" s="190" t="s">
        <v>867</v>
      </c>
      <c r="C12" s="664">
        <v>588</v>
      </c>
      <c r="D12" s="664">
        <v>687</v>
      </c>
      <c r="E12" s="664">
        <v>47</v>
      </c>
      <c r="J12" s="156"/>
    </row>
    <row r="13" spans="1:11" x14ac:dyDescent="0.25">
      <c r="A13" s="191">
        <v>8</v>
      </c>
      <c r="B13" s="192" t="s">
        <v>190</v>
      </c>
      <c r="C13" s="667">
        <v>0</v>
      </c>
      <c r="D13" s="667">
        <v>0</v>
      </c>
      <c r="E13" s="667">
        <v>0</v>
      </c>
      <c r="J13" s="156"/>
    </row>
    <row r="14" spans="1:11" x14ac:dyDescent="0.25">
      <c r="A14" s="189" t="s">
        <v>32</v>
      </c>
      <c r="B14" s="190" t="s">
        <v>191</v>
      </c>
      <c r="C14" s="664">
        <v>59</v>
      </c>
      <c r="D14" s="664">
        <v>70</v>
      </c>
      <c r="E14" s="664">
        <v>5</v>
      </c>
      <c r="F14" s="2"/>
      <c r="J14" s="156"/>
    </row>
    <row r="15" spans="1:11" x14ac:dyDescent="0.25">
      <c r="A15" s="189" t="s">
        <v>192</v>
      </c>
      <c r="B15" s="190" t="s">
        <v>193</v>
      </c>
      <c r="C15" s="664">
        <v>142</v>
      </c>
      <c r="D15" s="664">
        <v>135</v>
      </c>
      <c r="E15" s="664">
        <v>11</v>
      </c>
      <c r="J15" s="156"/>
    </row>
    <row r="16" spans="1:11" x14ac:dyDescent="0.25">
      <c r="A16" s="189">
        <v>9</v>
      </c>
      <c r="B16" s="190" t="s">
        <v>194</v>
      </c>
      <c r="C16" s="664">
        <v>16</v>
      </c>
      <c r="D16" s="664">
        <v>32</v>
      </c>
      <c r="E16" s="664">
        <v>1</v>
      </c>
      <c r="J16" s="156"/>
    </row>
    <row r="17" spans="1:10" x14ac:dyDescent="0.25">
      <c r="A17" s="191">
        <v>10</v>
      </c>
      <c r="B17" s="192" t="s">
        <v>195</v>
      </c>
      <c r="C17" s="668"/>
      <c r="D17" s="668"/>
      <c r="E17" s="668"/>
      <c r="J17" s="156"/>
    </row>
    <row r="18" spans="1:10" x14ac:dyDescent="0.25">
      <c r="A18" s="189">
        <v>11</v>
      </c>
      <c r="B18" s="190" t="s">
        <v>195</v>
      </c>
      <c r="C18" s="668"/>
      <c r="D18" s="668"/>
      <c r="E18" s="668"/>
      <c r="J18" s="156"/>
    </row>
    <row r="19" spans="1:10" x14ac:dyDescent="0.25">
      <c r="A19" s="189">
        <v>12</v>
      </c>
      <c r="B19" s="190" t="s">
        <v>195</v>
      </c>
      <c r="C19" s="668"/>
      <c r="D19" s="668"/>
      <c r="E19" s="668"/>
      <c r="J19" s="156"/>
    </row>
    <row r="20" spans="1:10" x14ac:dyDescent="0.25">
      <c r="A20" s="189">
        <v>13</v>
      </c>
      <c r="B20" s="190" t="s">
        <v>195</v>
      </c>
      <c r="C20" s="668"/>
      <c r="D20" s="668"/>
      <c r="E20" s="668"/>
      <c r="J20" s="156"/>
    </row>
    <row r="21" spans="1:10" x14ac:dyDescent="0.25">
      <c r="A21" s="189">
        <v>14</v>
      </c>
      <c r="B21" s="190" t="s">
        <v>195</v>
      </c>
      <c r="C21" s="668"/>
      <c r="D21" s="668"/>
      <c r="E21" s="668"/>
      <c r="J21" s="156"/>
    </row>
    <row r="22" spans="1:10" x14ac:dyDescent="0.25">
      <c r="A22" s="188">
        <v>15</v>
      </c>
      <c r="B22" s="193" t="s">
        <v>196</v>
      </c>
      <c r="C22" s="669">
        <v>0</v>
      </c>
      <c r="D22" s="669">
        <v>0</v>
      </c>
      <c r="E22" s="669">
        <v>0</v>
      </c>
      <c r="J22" s="156"/>
    </row>
    <row r="23" spans="1:10" ht="21" x14ac:dyDescent="0.25">
      <c r="A23" s="188">
        <v>16</v>
      </c>
      <c r="B23" s="193" t="s">
        <v>197</v>
      </c>
      <c r="C23" s="666">
        <v>376</v>
      </c>
      <c r="D23" s="666">
        <v>314</v>
      </c>
      <c r="E23" s="670">
        <v>30</v>
      </c>
      <c r="F23" s="121"/>
      <c r="G23" s="121"/>
      <c r="H23" s="121"/>
      <c r="J23" s="156"/>
    </row>
    <row r="24" spans="1:10" x14ac:dyDescent="0.25">
      <c r="A24" s="189">
        <v>17</v>
      </c>
      <c r="B24" s="190" t="s">
        <v>198</v>
      </c>
      <c r="C24" s="664">
        <v>0</v>
      </c>
      <c r="D24" s="664">
        <v>0</v>
      </c>
      <c r="E24" s="664">
        <v>0</v>
      </c>
      <c r="J24" s="156"/>
    </row>
    <row r="25" spans="1:10" x14ac:dyDescent="0.25">
      <c r="A25" s="189">
        <v>18</v>
      </c>
      <c r="B25" s="190" t="s">
        <v>199</v>
      </c>
      <c r="C25" s="664">
        <v>0</v>
      </c>
      <c r="D25" s="664">
        <v>0</v>
      </c>
      <c r="E25" s="664">
        <v>0</v>
      </c>
      <c r="J25" s="156"/>
    </row>
    <row r="26" spans="1:10" x14ac:dyDescent="0.25">
      <c r="A26" s="189">
        <v>19</v>
      </c>
      <c r="B26" s="190" t="s">
        <v>200</v>
      </c>
      <c r="C26" s="664">
        <v>376</v>
      </c>
      <c r="D26" s="664">
        <v>314</v>
      </c>
      <c r="E26" s="664">
        <v>30</v>
      </c>
      <c r="J26" s="156"/>
    </row>
    <row r="27" spans="1:10" x14ac:dyDescent="0.25">
      <c r="A27" s="189" t="s">
        <v>68</v>
      </c>
      <c r="B27" s="196" t="s">
        <v>866</v>
      </c>
      <c r="C27" s="664">
        <v>0</v>
      </c>
      <c r="D27" s="664">
        <v>0</v>
      </c>
      <c r="E27" s="664">
        <v>0</v>
      </c>
      <c r="J27" s="156"/>
    </row>
    <row r="28" spans="1:10" x14ac:dyDescent="0.25">
      <c r="A28" s="188">
        <v>20</v>
      </c>
      <c r="B28" s="188" t="s">
        <v>201</v>
      </c>
      <c r="C28" s="666">
        <v>1223</v>
      </c>
      <c r="D28" s="666">
        <v>1288</v>
      </c>
      <c r="E28" s="666">
        <v>98</v>
      </c>
      <c r="F28" s="121"/>
      <c r="G28" s="121"/>
      <c r="H28" s="121"/>
      <c r="J28" s="156"/>
    </row>
    <row r="29" spans="1:10" x14ac:dyDescent="0.25">
      <c r="A29" s="189">
        <v>21</v>
      </c>
      <c r="B29" s="190" t="s">
        <v>183</v>
      </c>
      <c r="C29" s="664">
        <v>1223</v>
      </c>
      <c r="D29" s="664">
        <v>1288</v>
      </c>
      <c r="E29" s="664">
        <v>98</v>
      </c>
      <c r="J29" s="156"/>
    </row>
    <row r="30" spans="1:10" x14ac:dyDescent="0.25">
      <c r="A30" s="189">
        <v>22</v>
      </c>
      <c r="B30" s="190" t="s">
        <v>202</v>
      </c>
      <c r="C30" s="664">
        <v>0</v>
      </c>
      <c r="D30" s="664">
        <v>0</v>
      </c>
      <c r="E30" s="664">
        <v>0</v>
      </c>
      <c r="J30" s="156"/>
    </row>
    <row r="31" spans="1:10" x14ac:dyDescent="0.25">
      <c r="A31" s="188" t="s">
        <v>39</v>
      </c>
      <c r="B31" s="188" t="s">
        <v>203</v>
      </c>
      <c r="C31" s="666">
        <v>0</v>
      </c>
      <c r="D31" s="666">
        <v>0</v>
      </c>
      <c r="E31" s="666">
        <v>0</v>
      </c>
      <c r="J31" s="156"/>
    </row>
    <row r="32" spans="1:10" x14ac:dyDescent="0.25">
      <c r="A32" s="197">
        <v>23</v>
      </c>
      <c r="B32" s="198" t="s">
        <v>204</v>
      </c>
      <c r="C32" s="670">
        <v>15476</v>
      </c>
      <c r="D32" s="670">
        <v>15476</v>
      </c>
      <c r="E32" s="670">
        <v>1238</v>
      </c>
      <c r="F32" s="121"/>
      <c r="G32" s="121"/>
      <c r="H32" s="121"/>
      <c r="J32" s="156"/>
    </row>
    <row r="33" spans="1:10" x14ac:dyDescent="0.25">
      <c r="A33" s="191" t="s">
        <v>205</v>
      </c>
      <c r="B33" s="192" t="s">
        <v>206</v>
      </c>
      <c r="C33" s="667">
        <v>0</v>
      </c>
      <c r="D33" s="667">
        <v>0</v>
      </c>
      <c r="E33" s="667">
        <v>0</v>
      </c>
      <c r="J33" s="156"/>
    </row>
    <row r="34" spans="1:10" x14ac:dyDescent="0.25">
      <c r="A34" s="189" t="s">
        <v>207</v>
      </c>
      <c r="B34" s="190" t="s">
        <v>183</v>
      </c>
      <c r="C34" s="664">
        <v>15476</v>
      </c>
      <c r="D34" s="664">
        <v>15476</v>
      </c>
      <c r="E34" s="664">
        <v>1238</v>
      </c>
      <c r="J34" s="156"/>
    </row>
    <row r="35" spans="1:10" x14ac:dyDescent="0.25">
      <c r="A35" s="189" t="s">
        <v>208</v>
      </c>
      <c r="B35" s="190" t="s">
        <v>209</v>
      </c>
      <c r="C35" s="664">
        <v>0</v>
      </c>
      <c r="D35" s="664">
        <v>0</v>
      </c>
      <c r="E35" s="664">
        <v>0</v>
      </c>
      <c r="J35" s="156"/>
    </row>
    <row r="36" spans="1:10" x14ac:dyDescent="0.25">
      <c r="A36" s="197">
        <v>24</v>
      </c>
      <c r="B36" s="198" t="s">
        <v>710</v>
      </c>
      <c r="C36" s="663">
        <v>1921</v>
      </c>
      <c r="D36" s="663">
        <v>1862</v>
      </c>
      <c r="E36" s="663">
        <v>154</v>
      </c>
      <c r="J36" s="156"/>
    </row>
    <row r="37" spans="1:10" x14ac:dyDescent="0.25">
      <c r="A37" s="189">
        <v>25</v>
      </c>
      <c r="B37" s="190" t="s">
        <v>195</v>
      </c>
      <c r="C37" s="668"/>
      <c r="D37" s="668"/>
      <c r="E37" s="668"/>
      <c r="J37" s="156"/>
    </row>
    <row r="38" spans="1:10" x14ac:dyDescent="0.25">
      <c r="A38" s="189">
        <v>26</v>
      </c>
      <c r="B38" s="190" t="s">
        <v>195</v>
      </c>
      <c r="C38" s="668"/>
      <c r="D38" s="668"/>
      <c r="E38" s="668"/>
      <c r="J38" s="156"/>
    </row>
    <row r="39" spans="1:10" x14ac:dyDescent="0.25">
      <c r="A39" s="189">
        <v>27</v>
      </c>
      <c r="B39" s="190" t="s">
        <v>195</v>
      </c>
      <c r="C39" s="668"/>
      <c r="D39" s="668"/>
      <c r="E39" s="668"/>
      <c r="J39" s="156"/>
    </row>
    <row r="40" spans="1:10" x14ac:dyDescent="0.25">
      <c r="A40" s="194">
        <v>28</v>
      </c>
      <c r="B40" s="195" t="s">
        <v>195</v>
      </c>
      <c r="C40" s="668"/>
      <c r="D40" s="668"/>
      <c r="E40" s="668"/>
      <c r="J40" s="156"/>
    </row>
    <row r="41" spans="1:10" x14ac:dyDescent="0.25">
      <c r="A41" s="199">
        <v>29</v>
      </c>
      <c r="B41" s="200" t="s">
        <v>210</v>
      </c>
      <c r="C41" s="671">
        <f>122514</f>
        <v>122514</v>
      </c>
      <c r="D41" s="671">
        <v>121580</v>
      </c>
      <c r="E41" s="671">
        <v>9801</v>
      </c>
      <c r="J41" s="156"/>
    </row>
    <row r="42" spans="1:10" x14ac:dyDescent="0.25">
      <c r="A42" s="174"/>
    </row>
    <row r="43" spans="1:10" x14ac:dyDescent="0.25">
      <c r="C43" s="122"/>
      <c r="D43" s="122"/>
      <c r="E43" s="122"/>
      <c r="G43" s="128"/>
    </row>
    <row r="44" spans="1:10" x14ac:dyDescent="0.25">
      <c r="C44" s="128"/>
      <c r="D44" s="128"/>
      <c r="E44" s="128"/>
    </row>
  </sheetData>
  <sheetProtection algorithmName="SHA-512" hashValue="yGHaCDqS/I9MGEJaXWE1E9+V3MsjfBNDyvF1UrmZlPKKtKB7SDnANttDgLvWtsGBbual0A7j4Xjq/S4+q+mrJw==" saltValue="LvdUPX9ltXKyOLaj0GpayA==" spinCount="100000" sheet="1" objects="1" scenarios="1"/>
  <mergeCells count="3">
    <mergeCell ref="A2:B4"/>
    <mergeCell ref="C3:D3"/>
    <mergeCell ref="A1:E1"/>
  </mergeCells>
  <hyperlinks>
    <hyperlink ref="G1" location="'Spis treści'!A1" display="Spis treści" xr:uid="{00000000-0004-0000-0200-000000000000}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26"/>
  <sheetViews>
    <sheetView showGridLines="0" zoomScaleNormal="100" workbookViewId="0">
      <selection activeCell="G19" sqref="G19"/>
    </sheetView>
  </sheetViews>
  <sheetFormatPr defaultColWidth="9" defaultRowHeight="10.5" x14ac:dyDescent="0.25"/>
  <cols>
    <col min="1" max="1" width="5.6328125" style="73" customWidth="1"/>
    <col min="2" max="2" width="57.7265625" style="6" customWidth="1"/>
    <col min="3" max="4" width="17.26953125" style="6" customWidth="1"/>
    <col min="5" max="5" width="7.54296875" style="133" customWidth="1"/>
    <col min="6" max="6" width="9.7265625" style="6" customWidth="1"/>
    <col min="7" max="7" width="11.1796875" style="6" customWidth="1"/>
    <col min="8" max="8" width="21.26953125" style="6" customWidth="1"/>
    <col min="9" max="16384" width="9" style="6"/>
  </cols>
  <sheetData>
    <row r="1" spans="1:7" x14ac:dyDescent="0.25">
      <c r="A1" s="822" t="s">
        <v>350</v>
      </c>
      <c r="B1" s="822"/>
      <c r="C1" s="822"/>
      <c r="D1" s="822"/>
      <c r="F1" s="176" t="s">
        <v>734</v>
      </c>
    </row>
    <row r="2" spans="1:7" x14ac:dyDescent="0.25">
      <c r="A2" s="75"/>
      <c r="B2" s="14"/>
      <c r="C2" s="218" t="s">
        <v>0</v>
      </c>
      <c r="D2" s="219" t="s">
        <v>1</v>
      </c>
    </row>
    <row r="3" spans="1:7" ht="52.5" x14ac:dyDescent="0.25">
      <c r="A3" s="75"/>
      <c r="B3" s="14"/>
      <c r="C3" s="204" t="s">
        <v>223</v>
      </c>
      <c r="D3" s="220" t="s">
        <v>224</v>
      </c>
    </row>
    <row r="4" spans="1:7" ht="11" customHeight="1" x14ac:dyDescent="0.25">
      <c r="A4" s="823" t="s">
        <v>225</v>
      </c>
      <c r="B4" s="823"/>
      <c r="C4" s="201"/>
      <c r="D4" s="217"/>
    </row>
    <row r="5" spans="1:7" x14ac:dyDescent="0.25">
      <c r="A5" s="202">
        <v>1</v>
      </c>
      <c r="B5" s="203" t="s">
        <v>893</v>
      </c>
      <c r="C5" s="672">
        <v>1086</v>
      </c>
      <c r="D5" s="204" t="s">
        <v>849</v>
      </c>
      <c r="E5" s="132"/>
    </row>
    <row r="6" spans="1:7" x14ac:dyDescent="0.25">
      <c r="A6" s="202"/>
      <c r="B6" s="203" t="s">
        <v>862</v>
      </c>
      <c r="C6" s="673">
        <v>130</v>
      </c>
      <c r="D6" s="204"/>
    </row>
    <row r="7" spans="1:7" x14ac:dyDescent="0.25">
      <c r="A7" s="202"/>
      <c r="B7" s="203" t="s">
        <v>863</v>
      </c>
      <c r="C7" s="673">
        <v>956</v>
      </c>
      <c r="D7" s="204"/>
    </row>
    <row r="8" spans="1:7" x14ac:dyDescent="0.25">
      <c r="A8" s="202">
        <v>2</v>
      </c>
      <c r="B8" s="203" t="s">
        <v>226</v>
      </c>
      <c r="C8" s="672">
        <v>81</v>
      </c>
      <c r="D8" s="204" t="s">
        <v>838</v>
      </c>
      <c r="G8" s="824"/>
    </row>
    <row r="9" spans="1:7" x14ac:dyDescent="0.25">
      <c r="A9" s="202">
        <v>3</v>
      </c>
      <c r="B9" s="203" t="s">
        <v>227</v>
      </c>
      <c r="C9" s="672">
        <v>10420</v>
      </c>
      <c r="D9" s="204" t="s">
        <v>837</v>
      </c>
      <c r="G9" s="824"/>
    </row>
    <row r="10" spans="1:7" x14ac:dyDescent="0.25">
      <c r="A10" s="202" t="s">
        <v>5</v>
      </c>
      <c r="B10" s="203" t="s">
        <v>228</v>
      </c>
      <c r="C10" s="672">
        <v>1215</v>
      </c>
      <c r="D10" s="204" t="s">
        <v>838</v>
      </c>
      <c r="G10" s="824"/>
    </row>
    <row r="11" spans="1:7" ht="21" x14ac:dyDescent="0.25">
      <c r="A11" s="202">
        <v>4</v>
      </c>
      <c r="B11" s="203" t="s">
        <v>229</v>
      </c>
      <c r="C11" s="672">
        <v>0</v>
      </c>
      <c r="D11" s="204"/>
      <c r="G11" s="824"/>
    </row>
    <row r="12" spans="1:7" x14ac:dyDescent="0.25">
      <c r="A12" s="202">
        <v>5</v>
      </c>
      <c r="B12" s="203" t="s">
        <v>230</v>
      </c>
      <c r="C12" s="672">
        <v>0</v>
      </c>
      <c r="D12" s="204"/>
      <c r="G12" s="824"/>
    </row>
    <row r="13" spans="1:7" ht="21" x14ac:dyDescent="0.25">
      <c r="A13" s="202" t="s">
        <v>6</v>
      </c>
      <c r="B13" s="203" t="s">
        <v>231</v>
      </c>
      <c r="C13" s="672">
        <v>0</v>
      </c>
      <c r="D13" s="204" t="s">
        <v>838</v>
      </c>
      <c r="G13" s="824"/>
    </row>
    <row r="14" spans="1:7" x14ac:dyDescent="0.25">
      <c r="A14" s="205">
        <v>6</v>
      </c>
      <c r="B14" s="206" t="s">
        <v>232</v>
      </c>
      <c r="C14" s="674">
        <v>12802</v>
      </c>
      <c r="D14" s="207"/>
      <c r="E14" s="132"/>
      <c r="F14" s="130"/>
      <c r="G14" s="824"/>
    </row>
    <row r="15" spans="1:7" ht="11" customHeight="1" x14ac:dyDescent="0.25">
      <c r="A15" s="823" t="s">
        <v>233</v>
      </c>
      <c r="B15" s="823"/>
      <c r="C15" s="675"/>
      <c r="D15" s="208"/>
    </row>
    <row r="16" spans="1:7" x14ac:dyDescent="0.25">
      <c r="A16" s="202">
        <v>7</v>
      </c>
      <c r="B16" s="203" t="s">
        <v>234</v>
      </c>
      <c r="C16" s="672">
        <v>-35</v>
      </c>
      <c r="D16" s="204"/>
    </row>
    <row r="17" spans="1:4" ht="21" x14ac:dyDescent="0.25">
      <c r="A17" s="202">
        <v>8</v>
      </c>
      <c r="B17" s="203" t="s">
        <v>235</v>
      </c>
      <c r="C17" s="672">
        <v>-495</v>
      </c>
      <c r="D17" s="204" t="s">
        <v>848</v>
      </c>
    </row>
    <row r="18" spans="1:4" x14ac:dyDescent="0.25">
      <c r="A18" s="202">
        <v>9</v>
      </c>
      <c r="B18" s="209" t="s">
        <v>195</v>
      </c>
      <c r="C18" s="676">
        <v>0</v>
      </c>
      <c r="D18" s="204"/>
    </row>
    <row r="19" spans="1:4" ht="42" x14ac:dyDescent="0.25">
      <c r="A19" s="202">
        <v>10</v>
      </c>
      <c r="B19" s="209" t="s">
        <v>236</v>
      </c>
      <c r="C19" s="672">
        <v>-1</v>
      </c>
      <c r="D19" s="204" t="s">
        <v>839</v>
      </c>
    </row>
    <row r="20" spans="1:4" ht="31.5" x14ac:dyDescent="0.25">
      <c r="A20" s="202">
        <v>11</v>
      </c>
      <c r="B20" s="209" t="s">
        <v>237</v>
      </c>
      <c r="C20" s="672">
        <v>4848</v>
      </c>
      <c r="D20" s="204" t="s">
        <v>837</v>
      </c>
    </row>
    <row r="21" spans="1:4" x14ac:dyDescent="0.25">
      <c r="A21" s="202">
        <v>12</v>
      </c>
      <c r="B21" s="203" t="s">
        <v>238</v>
      </c>
      <c r="C21" s="672">
        <v>-491</v>
      </c>
      <c r="D21" s="204"/>
    </row>
    <row r="22" spans="1:4" x14ac:dyDescent="0.25">
      <c r="A22" s="202">
        <v>13</v>
      </c>
      <c r="B22" s="209" t="s">
        <v>239</v>
      </c>
      <c r="C22" s="672">
        <v>0</v>
      </c>
      <c r="D22" s="204"/>
    </row>
    <row r="23" spans="1:4" ht="21" x14ac:dyDescent="0.25">
      <c r="A23" s="202">
        <v>14</v>
      </c>
      <c r="B23" s="209" t="s">
        <v>240</v>
      </c>
      <c r="C23" s="672">
        <v>0</v>
      </c>
      <c r="D23" s="204"/>
    </row>
    <row r="24" spans="1:4" x14ac:dyDescent="0.25">
      <c r="A24" s="202">
        <v>15</v>
      </c>
      <c r="B24" s="209" t="s">
        <v>241</v>
      </c>
      <c r="C24" s="672">
        <v>0</v>
      </c>
      <c r="D24" s="204"/>
    </row>
    <row r="25" spans="1:4" ht="21" x14ac:dyDescent="0.25">
      <c r="A25" s="202">
        <v>16</v>
      </c>
      <c r="B25" s="209" t="s">
        <v>242</v>
      </c>
      <c r="C25" s="672">
        <v>0</v>
      </c>
      <c r="D25" s="204" t="s">
        <v>892</v>
      </c>
    </row>
    <row r="26" spans="1:4" ht="42" x14ac:dyDescent="0.25">
      <c r="A26" s="202">
        <v>17</v>
      </c>
      <c r="B26" s="209" t="s">
        <v>243</v>
      </c>
      <c r="C26" s="672">
        <v>0</v>
      </c>
      <c r="D26" s="204"/>
    </row>
    <row r="27" spans="1:4" ht="42" x14ac:dyDescent="0.25">
      <c r="A27" s="202">
        <v>18</v>
      </c>
      <c r="B27" s="209" t="s">
        <v>244</v>
      </c>
      <c r="C27" s="672">
        <v>0</v>
      </c>
      <c r="D27" s="204"/>
    </row>
    <row r="28" spans="1:4" ht="42" x14ac:dyDescent="0.25">
      <c r="A28" s="202">
        <v>19</v>
      </c>
      <c r="B28" s="210" t="s">
        <v>245</v>
      </c>
      <c r="C28" s="677">
        <v>0</v>
      </c>
      <c r="D28" s="211"/>
    </row>
    <row r="29" spans="1:4" x14ac:dyDescent="0.25">
      <c r="A29" s="202">
        <v>20</v>
      </c>
      <c r="B29" s="209" t="s">
        <v>195</v>
      </c>
      <c r="C29" s="676">
        <v>0</v>
      </c>
      <c r="D29" s="204"/>
    </row>
    <row r="30" spans="1:4" ht="21" x14ac:dyDescent="0.25">
      <c r="A30" s="202" t="s">
        <v>7</v>
      </c>
      <c r="B30" s="209" t="s">
        <v>246</v>
      </c>
      <c r="C30" s="672">
        <v>0</v>
      </c>
      <c r="D30" s="204"/>
    </row>
    <row r="31" spans="1:4" x14ac:dyDescent="0.25">
      <c r="A31" s="202" t="s">
        <v>8</v>
      </c>
      <c r="B31" s="209" t="s">
        <v>247</v>
      </c>
      <c r="C31" s="672">
        <v>0</v>
      </c>
      <c r="D31" s="204"/>
    </row>
    <row r="32" spans="1:4" x14ac:dyDescent="0.25">
      <c r="A32" s="202" t="s">
        <v>9</v>
      </c>
      <c r="B32" s="209" t="s">
        <v>248</v>
      </c>
      <c r="C32" s="672">
        <v>0</v>
      </c>
      <c r="D32" s="204"/>
    </row>
    <row r="33" spans="1:5" x14ac:dyDescent="0.25">
      <c r="A33" s="202" t="s">
        <v>10</v>
      </c>
      <c r="B33" s="209" t="s">
        <v>249</v>
      </c>
      <c r="C33" s="672">
        <v>0</v>
      </c>
      <c r="D33" s="204"/>
    </row>
    <row r="34" spans="1:5" ht="42" x14ac:dyDescent="0.25">
      <c r="A34" s="202">
        <v>21</v>
      </c>
      <c r="B34" s="209" t="s">
        <v>250</v>
      </c>
      <c r="C34" s="672">
        <v>0</v>
      </c>
      <c r="D34" s="204"/>
    </row>
    <row r="35" spans="1:5" x14ac:dyDescent="0.25">
      <c r="A35" s="202">
        <v>22</v>
      </c>
      <c r="B35" s="209" t="s">
        <v>251</v>
      </c>
      <c r="C35" s="672">
        <v>0</v>
      </c>
      <c r="D35" s="204"/>
    </row>
    <row r="36" spans="1:5" ht="31.5" x14ac:dyDescent="0.25">
      <c r="A36" s="202">
        <v>23</v>
      </c>
      <c r="B36" s="209" t="s">
        <v>252</v>
      </c>
      <c r="C36" s="672">
        <v>0</v>
      </c>
      <c r="D36" s="204"/>
    </row>
    <row r="37" spans="1:5" x14ac:dyDescent="0.25">
      <c r="A37" s="202">
        <v>24</v>
      </c>
      <c r="B37" s="209" t="s">
        <v>195</v>
      </c>
      <c r="C37" s="676">
        <v>0</v>
      </c>
      <c r="D37" s="204"/>
    </row>
    <row r="38" spans="1:5" x14ac:dyDescent="0.25">
      <c r="A38" s="202">
        <v>25</v>
      </c>
      <c r="B38" s="209" t="s">
        <v>253</v>
      </c>
      <c r="C38" s="672">
        <v>0</v>
      </c>
      <c r="D38" s="204"/>
    </row>
    <row r="39" spans="1:5" x14ac:dyDescent="0.25">
      <c r="A39" s="202" t="s">
        <v>11</v>
      </c>
      <c r="B39" s="209" t="s">
        <v>254</v>
      </c>
      <c r="C39" s="672">
        <v>0</v>
      </c>
      <c r="D39" s="204"/>
    </row>
    <row r="40" spans="1:5" ht="42" x14ac:dyDescent="0.25">
      <c r="A40" s="202" t="s">
        <v>12</v>
      </c>
      <c r="B40" s="209" t="s">
        <v>255</v>
      </c>
      <c r="C40" s="672">
        <v>0</v>
      </c>
      <c r="D40" s="204"/>
    </row>
    <row r="41" spans="1:5" x14ac:dyDescent="0.25">
      <c r="A41" s="202">
        <v>26</v>
      </c>
      <c r="B41" s="209" t="s">
        <v>195</v>
      </c>
      <c r="C41" s="676">
        <v>0</v>
      </c>
      <c r="D41" s="204"/>
    </row>
    <row r="42" spans="1:5" ht="21" x14ac:dyDescent="0.25">
      <c r="A42" s="202">
        <v>27</v>
      </c>
      <c r="B42" s="209" t="s">
        <v>256</v>
      </c>
      <c r="C42" s="672">
        <v>0</v>
      </c>
      <c r="D42" s="204"/>
    </row>
    <row r="43" spans="1:5" x14ac:dyDescent="0.25">
      <c r="A43" s="202" t="s">
        <v>13</v>
      </c>
      <c r="B43" s="209" t="s">
        <v>257</v>
      </c>
      <c r="C43" s="672">
        <v>229</v>
      </c>
      <c r="D43" s="204"/>
    </row>
    <row r="44" spans="1:5" x14ac:dyDescent="0.25">
      <c r="A44" s="212">
        <v>28</v>
      </c>
      <c r="B44" s="213" t="s">
        <v>258</v>
      </c>
      <c r="C44" s="678">
        <v>4055</v>
      </c>
      <c r="D44" s="204"/>
      <c r="E44" s="132"/>
    </row>
    <row r="45" spans="1:5" x14ac:dyDescent="0.25">
      <c r="A45" s="212">
        <v>29</v>
      </c>
      <c r="B45" s="213" t="s">
        <v>213</v>
      </c>
      <c r="C45" s="678">
        <v>16857</v>
      </c>
      <c r="D45" s="204"/>
      <c r="E45" s="132"/>
    </row>
    <row r="46" spans="1:5" ht="11" customHeight="1" x14ac:dyDescent="0.25">
      <c r="A46" s="823" t="s">
        <v>259</v>
      </c>
      <c r="B46" s="823"/>
      <c r="C46" s="675"/>
      <c r="D46" s="208"/>
    </row>
    <row r="47" spans="1:5" x14ac:dyDescent="0.25">
      <c r="A47" s="202">
        <v>30</v>
      </c>
      <c r="B47" s="209" t="s">
        <v>260</v>
      </c>
      <c r="C47" s="672">
        <v>0</v>
      </c>
      <c r="D47" s="204"/>
    </row>
    <row r="48" spans="1:5" ht="21" x14ac:dyDescent="0.25">
      <c r="A48" s="202">
        <v>31</v>
      </c>
      <c r="B48" s="209" t="s">
        <v>261</v>
      </c>
      <c r="C48" s="672">
        <v>0</v>
      </c>
      <c r="D48" s="204"/>
    </row>
    <row r="49" spans="1:5" ht="21" x14ac:dyDescent="0.25">
      <c r="A49" s="202">
        <v>32</v>
      </c>
      <c r="B49" s="209" t="s">
        <v>262</v>
      </c>
      <c r="C49" s="672">
        <v>0</v>
      </c>
      <c r="D49" s="204"/>
    </row>
    <row r="50" spans="1:5" ht="21" x14ac:dyDescent="0.25">
      <c r="A50" s="202">
        <v>33</v>
      </c>
      <c r="B50" s="209" t="s">
        <v>263</v>
      </c>
      <c r="C50" s="672">
        <v>0</v>
      </c>
      <c r="D50" s="204"/>
    </row>
    <row r="51" spans="1:5" s="7" customFormat="1" ht="21" x14ac:dyDescent="0.25">
      <c r="A51" s="202" t="s">
        <v>14</v>
      </c>
      <c r="B51" s="209" t="s">
        <v>264</v>
      </c>
      <c r="C51" s="672">
        <v>0</v>
      </c>
      <c r="D51" s="204"/>
      <c r="E51" s="133"/>
    </row>
    <row r="52" spans="1:5" s="7" customFormat="1" ht="21" x14ac:dyDescent="0.25">
      <c r="A52" s="202" t="s">
        <v>15</v>
      </c>
      <c r="B52" s="209" t="s">
        <v>265</v>
      </c>
      <c r="C52" s="672">
        <v>0</v>
      </c>
      <c r="D52" s="204"/>
      <c r="E52" s="133"/>
    </row>
    <row r="53" spans="1:5" ht="31.5" x14ac:dyDescent="0.25">
      <c r="A53" s="202">
        <v>34</v>
      </c>
      <c r="B53" s="209" t="s">
        <v>266</v>
      </c>
      <c r="C53" s="672">
        <v>0</v>
      </c>
      <c r="D53" s="204"/>
    </row>
    <row r="54" spans="1:5" x14ac:dyDescent="0.25">
      <c r="A54" s="202">
        <v>35</v>
      </c>
      <c r="B54" s="209" t="s">
        <v>267</v>
      </c>
      <c r="C54" s="672">
        <v>0</v>
      </c>
      <c r="D54" s="204"/>
    </row>
    <row r="55" spans="1:5" x14ac:dyDescent="0.25">
      <c r="A55" s="212">
        <v>36</v>
      </c>
      <c r="B55" s="213" t="s">
        <v>727</v>
      </c>
      <c r="C55" s="678">
        <v>0</v>
      </c>
      <c r="D55" s="204"/>
    </row>
    <row r="56" spans="1:5" ht="11" customHeight="1" x14ac:dyDescent="0.25">
      <c r="A56" s="823" t="s">
        <v>268</v>
      </c>
      <c r="B56" s="823"/>
      <c r="C56" s="675"/>
      <c r="D56" s="208"/>
    </row>
    <row r="57" spans="1:5" ht="21" x14ac:dyDescent="0.25">
      <c r="A57" s="202">
        <v>37</v>
      </c>
      <c r="B57" s="209" t="s">
        <v>269</v>
      </c>
      <c r="C57" s="672">
        <v>0</v>
      </c>
      <c r="D57" s="204"/>
    </row>
    <row r="58" spans="1:5" ht="42" x14ac:dyDescent="0.25">
      <c r="A58" s="202">
        <v>38</v>
      </c>
      <c r="B58" s="209" t="s">
        <v>270</v>
      </c>
      <c r="C58" s="672">
        <v>0</v>
      </c>
      <c r="D58" s="204"/>
    </row>
    <row r="59" spans="1:5" ht="42" x14ac:dyDescent="0.25">
      <c r="A59" s="202">
        <v>39</v>
      </c>
      <c r="B59" s="209" t="s">
        <v>271</v>
      </c>
      <c r="C59" s="672">
        <v>0</v>
      </c>
      <c r="D59" s="204"/>
    </row>
    <row r="60" spans="1:5" ht="42" x14ac:dyDescent="0.25">
      <c r="A60" s="202">
        <v>40</v>
      </c>
      <c r="B60" s="209" t="s">
        <v>272</v>
      </c>
      <c r="C60" s="672">
        <v>0</v>
      </c>
      <c r="D60" s="204"/>
    </row>
    <row r="61" spans="1:5" x14ac:dyDescent="0.25">
      <c r="A61" s="202">
        <v>41</v>
      </c>
      <c r="B61" s="209" t="s">
        <v>195</v>
      </c>
      <c r="C61" s="676">
        <v>0</v>
      </c>
      <c r="D61" s="204"/>
    </row>
    <row r="62" spans="1:5" ht="21" x14ac:dyDescent="0.25">
      <c r="A62" s="202">
        <v>42</v>
      </c>
      <c r="B62" s="209" t="s">
        <v>273</v>
      </c>
      <c r="C62" s="672">
        <v>0</v>
      </c>
      <c r="D62" s="204"/>
    </row>
    <row r="63" spans="1:5" x14ac:dyDescent="0.25">
      <c r="A63" s="202" t="s">
        <v>16</v>
      </c>
      <c r="B63" s="209" t="s">
        <v>274</v>
      </c>
      <c r="C63" s="672">
        <v>0</v>
      </c>
      <c r="D63" s="204"/>
    </row>
    <row r="64" spans="1:5" x14ac:dyDescent="0.25">
      <c r="A64" s="212">
        <v>43</v>
      </c>
      <c r="B64" s="213" t="s">
        <v>275</v>
      </c>
      <c r="C64" s="678">
        <v>0</v>
      </c>
      <c r="D64" s="214"/>
    </row>
    <row r="65" spans="1:5" x14ac:dyDescent="0.25">
      <c r="A65" s="212">
        <v>44</v>
      </c>
      <c r="B65" s="213" t="s">
        <v>276</v>
      </c>
      <c r="C65" s="678">
        <v>0</v>
      </c>
      <c r="D65" s="214"/>
    </row>
    <row r="66" spans="1:5" x14ac:dyDescent="0.25">
      <c r="A66" s="212">
        <v>45</v>
      </c>
      <c r="B66" s="213" t="s">
        <v>277</v>
      </c>
      <c r="C66" s="678">
        <v>16857</v>
      </c>
      <c r="D66" s="214"/>
      <c r="E66" s="132"/>
    </row>
    <row r="67" spans="1:5" ht="11" customHeight="1" x14ac:dyDescent="0.25">
      <c r="A67" s="823" t="s">
        <v>278</v>
      </c>
      <c r="B67" s="823"/>
      <c r="C67" s="675"/>
      <c r="D67" s="208"/>
    </row>
    <row r="68" spans="1:5" x14ac:dyDescent="0.25">
      <c r="A68" s="202">
        <v>46</v>
      </c>
      <c r="B68" s="203" t="s">
        <v>260</v>
      </c>
      <c r="C68" s="672">
        <v>1340</v>
      </c>
      <c r="D68" s="204" t="s">
        <v>840</v>
      </c>
    </row>
    <row r="69" spans="1:5" ht="21" x14ac:dyDescent="0.25">
      <c r="A69" s="202">
        <v>47</v>
      </c>
      <c r="B69" s="209" t="s">
        <v>279</v>
      </c>
      <c r="C69" s="672">
        <v>0</v>
      </c>
      <c r="D69" s="204"/>
    </row>
    <row r="70" spans="1:5" s="7" customFormat="1" ht="21" x14ac:dyDescent="0.25">
      <c r="A70" s="202" t="s">
        <v>17</v>
      </c>
      <c r="B70" s="209" t="s">
        <v>280</v>
      </c>
      <c r="C70" s="672">
        <v>0</v>
      </c>
      <c r="D70" s="204"/>
      <c r="E70" s="133"/>
    </row>
    <row r="71" spans="1:5" s="7" customFormat="1" ht="21" x14ac:dyDescent="0.25">
      <c r="A71" s="202" t="s">
        <v>18</v>
      </c>
      <c r="B71" s="209" t="s">
        <v>281</v>
      </c>
      <c r="C71" s="672">
        <v>0</v>
      </c>
      <c r="D71" s="204"/>
      <c r="E71" s="133"/>
    </row>
    <row r="72" spans="1:5" ht="31.5" x14ac:dyDescent="0.25">
      <c r="A72" s="202">
        <v>48</v>
      </c>
      <c r="B72" s="209" t="s">
        <v>282</v>
      </c>
      <c r="C72" s="672">
        <v>0</v>
      </c>
      <c r="D72" s="204"/>
    </row>
    <row r="73" spans="1:5" x14ac:dyDescent="0.25">
      <c r="A73" s="202">
        <v>49</v>
      </c>
      <c r="B73" s="209" t="s">
        <v>283</v>
      </c>
      <c r="C73" s="672">
        <v>0</v>
      </c>
      <c r="D73" s="204"/>
    </row>
    <row r="74" spans="1:5" x14ac:dyDescent="0.25">
      <c r="A74" s="202">
        <v>50</v>
      </c>
      <c r="B74" s="209" t="s">
        <v>284</v>
      </c>
      <c r="C74" s="672">
        <v>0</v>
      </c>
      <c r="D74" s="204"/>
    </row>
    <row r="75" spans="1:5" x14ac:dyDescent="0.25">
      <c r="A75" s="212">
        <v>51</v>
      </c>
      <c r="B75" s="213" t="s">
        <v>285</v>
      </c>
      <c r="C75" s="678">
        <v>1340</v>
      </c>
      <c r="D75" s="214"/>
      <c r="E75" s="132"/>
    </row>
    <row r="76" spans="1:5" ht="11" customHeight="1" x14ac:dyDescent="0.25">
      <c r="A76" s="823" t="s">
        <v>286</v>
      </c>
      <c r="B76" s="823"/>
      <c r="C76" s="675"/>
      <c r="D76" s="208"/>
    </row>
    <row r="77" spans="1:5" ht="21" x14ac:dyDescent="0.25">
      <c r="A77" s="202">
        <v>52</v>
      </c>
      <c r="B77" s="209" t="s">
        <v>287</v>
      </c>
      <c r="C77" s="672">
        <v>0</v>
      </c>
      <c r="D77" s="204"/>
    </row>
    <row r="78" spans="1:5" ht="42" x14ac:dyDescent="0.25">
      <c r="A78" s="202">
        <v>53</v>
      </c>
      <c r="B78" s="209" t="s">
        <v>288</v>
      </c>
      <c r="C78" s="672">
        <v>0</v>
      </c>
      <c r="D78" s="204"/>
    </row>
    <row r="79" spans="1:5" ht="42" x14ac:dyDescent="0.25">
      <c r="A79" s="202">
        <v>54</v>
      </c>
      <c r="B79" s="209" t="s">
        <v>289</v>
      </c>
      <c r="C79" s="672">
        <v>0</v>
      </c>
      <c r="D79" s="204"/>
    </row>
    <row r="80" spans="1:5" x14ac:dyDescent="0.25">
      <c r="A80" s="202" t="s">
        <v>19</v>
      </c>
      <c r="B80" s="209" t="s">
        <v>195</v>
      </c>
      <c r="C80" s="676">
        <v>0</v>
      </c>
      <c r="D80" s="204"/>
    </row>
    <row r="81" spans="1:5" ht="42" x14ac:dyDescent="0.25">
      <c r="A81" s="202">
        <v>55</v>
      </c>
      <c r="B81" s="209" t="s">
        <v>290</v>
      </c>
      <c r="C81" s="672">
        <v>0</v>
      </c>
      <c r="D81" s="204"/>
    </row>
    <row r="82" spans="1:5" x14ac:dyDescent="0.25">
      <c r="A82" s="202">
        <v>56</v>
      </c>
      <c r="B82" s="209" t="s">
        <v>195</v>
      </c>
      <c r="C82" s="676">
        <v>0</v>
      </c>
      <c r="D82" s="204"/>
    </row>
    <row r="83" spans="1:5" ht="21" x14ac:dyDescent="0.25">
      <c r="A83" s="202" t="s">
        <v>96</v>
      </c>
      <c r="B83" s="209" t="s">
        <v>291</v>
      </c>
      <c r="C83" s="672">
        <v>0</v>
      </c>
      <c r="D83" s="204"/>
    </row>
    <row r="84" spans="1:5" x14ac:dyDescent="0.25">
      <c r="A84" s="202" t="s">
        <v>20</v>
      </c>
      <c r="B84" s="209" t="s">
        <v>292</v>
      </c>
      <c r="C84" s="672">
        <v>0</v>
      </c>
      <c r="D84" s="204"/>
    </row>
    <row r="85" spans="1:5" x14ac:dyDescent="0.25">
      <c r="A85" s="212">
        <v>57</v>
      </c>
      <c r="B85" s="215" t="s">
        <v>292</v>
      </c>
      <c r="C85" s="678">
        <v>0</v>
      </c>
      <c r="D85" s="204"/>
    </row>
    <row r="86" spans="1:5" x14ac:dyDescent="0.25">
      <c r="A86" s="212">
        <v>58</v>
      </c>
      <c r="B86" s="215" t="s">
        <v>293</v>
      </c>
      <c r="C86" s="678">
        <v>1340</v>
      </c>
      <c r="D86" s="204"/>
    </row>
    <row r="87" spans="1:5" x14ac:dyDescent="0.25">
      <c r="A87" s="212">
        <v>59</v>
      </c>
      <c r="B87" s="215" t="s">
        <v>294</v>
      </c>
      <c r="C87" s="678">
        <v>18197</v>
      </c>
      <c r="D87" s="204"/>
      <c r="E87" s="132"/>
    </row>
    <row r="88" spans="1:5" x14ac:dyDescent="0.25">
      <c r="A88" s="212">
        <v>60</v>
      </c>
      <c r="B88" s="215" t="s">
        <v>214</v>
      </c>
      <c r="C88" s="678">
        <v>122514</v>
      </c>
      <c r="D88" s="204"/>
      <c r="E88" s="132"/>
    </row>
    <row r="89" spans="1:5" ht="11" customHeight="1" x14ac:dyDescent="0.25">
      <c r="A89" s="823" t="s">
        <v>295</v>
      </c>
      <c r="B89" s="823"/>
      <c r="C89" s="675"/>
      <c r="D89" s="208"/>
    </row>
    <row r="90" spans="1:5" x14ac:dyDescent="0.25">
      <c r="A90" s="202">
        <v>61</v>
      </c>
      <c r="B90" s="203" t="s">
        <v>296</v>
      </c>
      <c r="C90" s="772">
        <v>0.13759164630363888</v>
      </c>
      <c r="D90" s="204"/>
    </row>
    <row r="91" spans="1:5" x14ac:dyDescent="0.25">
      <c r="A91" s="202">
        <v>62</v>
      </c>
      <c r="B91" s="203" t="s">
        <v>297</v>
      </c>
      <c r="C91" s="772">
        <v>0.13759164630363888</v>
      </c>
      <c r="D91" s="204"/>
    </row>
    <row r="92" spans="1:5" x14ac:dyDescent="0.25">
      <c r="A92" s="202">
        <v>63</v>
      </c>
      <c r="B92" s="203" t="s">
        <v>298</v>
      </c>
      <c r="C92" s="772">
        <v>0.14853285571546004</v>
      </c>
      <c r="D92" s="204"/>
    </row>
    <row r="93" spans="1:5" x14ac:dyDescent="0.25">
      <c r="A93" s="202">
        <v>64</v>
      </c>
      <c r="B93" s="203" t="s">
        <v>299</v>
      </c>
      <c r="C93" s="772">
        <v>8.0087798515001113E-2</v>
      </c>
      <c r="D93" s="204"/>
    </row>
    <row r="94" spans="1:5" x14ac:dyDescent="0.25">
      <c r="A94" s="202">
        <v>65</v>
      </c>
      <c r="B94" s="203" t="s">
        <v>300</v>
      </c>
      <c r="C94" s="772">
        <v>2.5000000000000001E-2</v>
      </c>
      <c r="D94" s="204"/>
    </row>
    <row r="95" spans="1:5" x14ac:dyDescent="0.25">
      <c r="A95" s="202">
        <v>66</v>
      </c>
      <c r="B95" s="203" t="s">
        <v>301</v>
      </c>
      <c r="C95" s="787">
        <v>8.7798515001104115E-5</v>
      </c>
      <c r="D95" s="204"/>
    </row>
    <row r="96" spans="1:5" x14ac:dyDescent="0.25">
      <c r="A96" s="202">
        <v>67</v>
      </c>
      <c r="B96" s="203" t="s">
        <v>302</v>
      </c>
      <c r="C96" s="772">
        <v>0</v>
      </c>
      <c r="D96" s="204"/>
    </row>
    <row r="97" spans="1:13" ht="21" x14ac:dyDescent="0.25">
      <c r="A97" s="202" t="s">
        <v>21</v>
      </c>
      <c r="B97" s="203" t="s">
        <v>303</v>
      </c>
      <c r="C97" s="772">
        <v>0.01</v>
      </c>
      <c r="D97" s="204"/>
    </row>
    <row r="98" spans="1:13" ht="21" x14ac:dyDescent="0.25">
      <c r="A98" s="202" t="s">
        <v>304</v>
      </c>
      <c r="B98" s="203" t="s">
        <v>305</v>
      </c>
      <c r="C98" s="772">
        <v>0</v>
      </c>
      <c r="D98" s="204"/>
    </row>
    <row r="99" spans="1:13" ht="21" x14ac:dyDescent="0.25">
      <c r="A99" s="202">
        <v>68</v>
      </c>
      <c r="B99" s="216" t="s">
        <v>306</v>
      </c>
      <c r="C99" s="772">
        <v>6.8532855715460028E-2</v>
      </c>
      <c r="D99" s="204"/>
    </row>
    <row r="100" spans="1:13" ht="11" customHeight="1" x14ac:dyDescent="0.25">
      <c r="A100" s="823" t="s">
        <v>307</v>
      </c>
      <c r="B100" s="823"/>
      <c r="C100" s="675"/>
      <c r="D100" s="208"/>
    </row>
    <row r="101" spans="1:13" x14ac:dyDescent="0.25">
      <c r="A101" s="202">
        <v>69</v>
      </c>
      <c r="B101" s="209" t="s">
        <v>195</v>
      </c>
      <c r="C101" s="773"/>
      <c r="D101" s="774"/>
    </row>
    <row r="102" spans="1:13" x14ac:dyDescent="0.25">
      <c r="A102" s="202">
        <v>70</v>
      </c>
      <c r="B102" s="209" t="s">
        <v>195</v>
      </c>
      <c r="C102" s="773"/>
      <c r="D102" s="774"/>
    </row>
    <row r="103" spans="1:13" x14ac:dyDescent="0.25">
      <c r="A103" s="202">
        <v>71</v>
      </c>
      <c r="B103" s="209" t="s">
        <v>195</v>
      </c>
      <c r="C103" s="773"/>
      <c r="D103" s="774"/>
    </row>
    <row r="104" spans="1:13" ht="11" customHeight="1" x14ac:dyDescent="0.25">
      <c r="A104" s="823" t="s">
        <v>308</v>
      </c>
      <c r="B104" s="823"/>
      <c r="C104" s="675"/>
      <c r="D104" s="208"/>
    </row>
    <row r="105" spans="1:13" ht="45" customHeight="1" x14ac:dyDescent="0.25">
      <c r="A105" s="202">
        <v>72</v>
      </c>
      <c r="B105" s="209" t="s">
        <v>309</v>
      </c>
      <c r="C105" s="673">
        <v>0</v>
      </c>
      <c r="D105" s="204"/>
    </row>
    <row r="106" spans="1:13" ht="44" customHeight="1" x14ac:dyDescent="0.25">
      <c r="A106" s="202">
        <v>73</v>
      </c>
      <c r="B106" s="209" t="s">
        <v>310</v>
      </c>
      <c r="C106" s="673">
        <v>0</v>
      </c>
      <c r="D106" s="204"/>
    </row>
    <row r="107" spans="1:13" x14ac:dyDescent="0.25">
      <c r="A107" s="202">
        <v>74</v>
      </c>
      <c r="B107" s="209" t="s">
        <v>195</v>
      </c>
      <c r="C107" s="673">
        <v>0</v>
      </c>
      <c r="D107" s="204"/>
    </row>
    <row r="108" spans="1:13" ht="31.5" x14ac:dyDescent="0.25">
      <c r="A108" s="202">
        <v>75</v>
      </c>
      <c r="B108" s="203" t="s">
        <v>311</v>
      </c>
      <c r="C108" s="672">
        <v>691</v>
      </c>
      <c r="D108" s="204" t="s">
        <v>839</v>
      </c>
    </row>
    <row r="109" spans="1:13" ht="11" customHeight="1" x14ac:dyDescent="0.25">
      <c r="A109" s="823" t="s">
        <v>312</v>
      </c>
      <c r="B109" s="823"/>
      <c r="C109" s="675"/>
      <c r="D109" s="208"/>
    </row>
    <row r="110" spans="1:13" ht="21" x14ac:dyDescent="0.25">
      <c r="A110" s="202">
        <v>76</v>
      </c>
      <c r="B110" s="209" t="s">
        <v>313</v>
      </c>
      <c r="C110" s="672">
        <v>0</v>
      </c>
      <c r="D110" s="204"/>
    </row>
    <row r="111" spans="1:13" ht="21" x14ac:dyDescent="0.25">
      <c r="A111" s="202">
        <v>77</v>
      </c>
      <c r="B111" s="209" t="s">
        <v>314</v>
      </c>
      <c r="C111" s="672">
        <v>0</v>
      </c>
      <c r="D111" s="204"/>
    </row>
    <row r="112" spans="1:13" ht="21" x14ac:dyDescent="0.25">
      <c r="A112" s="202">
        <v>78</v>
      </c>
      <c r="B112" s="209" t="s">
        <v>315</v>
      </c>
      <c r="C112" s="672">
        <v>0</v>
      </c>
      <c r="D112" s="204"/>
      <c r="E112" s="134"/>
      <c r="F112" s="17"/>
      <c r="G112" s="17"/>
      <c r="H112" s="17"/>
      <c r="I112" s="17"/>
      <c r="J112" s="17"/>
      <c r="K112" s="17"/>
      <c r="L112" s="17"/>
      <c r="M112" s="17"/>
    </row>
    <row r="113" spans="1:4" ht="21" x14ac:dyDescent="0.25">
      <c r="A113" s="202">
        <v>79</v>
      </c>
      <c r="B113" s="209" t="s">
        <v>316</v>
      </c>
      <c r="C113" s="672">
        <v>335</v>
      </c>
      <c r="D113" s="204"/>
    </row>
    <row r="114" spans="1:4" ht="22.5" customHeight="1" x14ac:dyDescent="0.25">
      <c r="A114" s="823" t="s">
        <v>317</v>
      </c>
      <c r="B114" s="823"/>
      <c r="C114" s="675"/>
      <c r="D114" s="208"/>
    </row>
    <row r="115" spans="1:4" ht="21" x14ac:dyDescent="0.25">
      <c r="A115" s="202">
        <v>80</v>
      </c>
      <c r="B115" s="209" t="s">
        <v>318</v>
      </c>
      <c r="C115" s="672">
        <v>0</v>
      </c>
      <c r="D115" s="204"/>
    </row>
    <row r="116" spans="1:4" ht="21" x14ac:dyDescent="0.25">
      <c r="A116" s="202">
        <v>81</v>
      </c>
      <c r="B116" s="209" t="s">
        <v>319</v>
      </c>
      <c r="C116" s="672">
        <v>0</v>
      </c>
      <c r="D116" s="204"/>
    </row>
    <row r="117" spans="1:4" ht="21" x14ac:dyDescent="0.25">
      <c r="A117" s="202">
        <v>82</v>
      </c>
      <c r="B117" s="209" t="s">
        <v>320</v>
      </c>
      <c r="C117" s="672">
        <v>0</v>
      </c>
      <c r="D117" s="204"/>
    </row>
    <row r="118" spans="1:4" ht="21" x14ac:dyDescent="0.25">
      <c r="A118" s="202">
        <v>83</v>
      </c>
      <c r="B118" s="209" t="s">
        <v>321</v>
      </c>
      <c r="C118" s="672">
        <v>0</v>
      </c>
      <c r="D118" s="204"/>
    </row>
    <row r="119" spans="1:4" ht="21" x14ac:dyDescent="0.25">
      <c r="A119" s="202">
        <v>84</v>
      </c>
      <c r="B119" s="209" t="s">
        <v>322</v>
      </c>
      <c r="C119" s="672">
        <v>0</v>
      </c>
      <c r="D119" s="204"/>
    </row>
    <row r="120" spans="1:4" ht="21" x14ac:dyDescent="0.25">
      <c r="A120" s="202">
        <v>85</v>
      </c>
      <c r="B120" s="209" t="s">
        <v>323</v>
      </c>
      <c r="C120" s="672">
        <v>0</v>
      </c>
      <c r="D120" s="204"/>
    </row>
    <row r="121" spans="1:4" ht="12.5" customHeight="1" x14ac:dyDescent="0.25">
      <c r="A121" s="74"/>
    </row>
    <row r="122" spans="1:4" x14ac:dyDescent="0.25">
      <c r="A122" s="74"/>
    </row>
    <row r="123" spans="1:4" x14ac:dyDescent="0.25">
      <c r="A123" s="74"/>
    </row>
    <row r="124" spans="1:4" x14ac:dyDescent="0.25">
      <c r="A124" s="74"/>
    </row>
    <row r="125" spans="1:4" x14ac:dyDescent="0.25">
      <c r="A125" s="74"/>
    </row>
    <row r="126" spans="1:4" x14ac:dyDescent="0.25">
      <c r="A126" s="74"/>
    </row>
  </sheetData>
  <sheetProtection algorithmName="SHA-512" hashValue="mskMPNnmc2UUHhtkUeOSpEJfs5RiHJV9OOOXY/EzuIBTZD3Md8FFTCOQxZ5diBmCAyssR9LqO8qPIjc1AOoZ+w==" saltValue="G4cb4k1cYNeNrpVd4K9adg==" spinCount="100000" sheet="1" objects="1" scenarios="1"/>
  <mergeCells count="13">
    <mergeCell ref="A1:D1"/>
    <mergeCell ref="G8:G14"/>
    <mergeCell ref="A4:B4"/>
    <mergeCell ref="A15:B15"/>
    <mergeCell ref="A46:B46"/>
    <mergeCell ref="A114:B114"/>
    <mergeCell ref="A100:B100"/>
    <mergeCell ref="A56:B56"/>
    <mergeCell ref="A67:B67"/>
    <mergeCell ref="A76:B76"/>
    <mergeCell ref="A89:B89"/>
    <mergeCell ref="A104:B104"/>
    <mergeCell ref="A109:B109"/>
  </mergeCells>
  <hyperlinks>
    <hyperlink ref="F1" location="'Spis treści'!A1" display="Spis treści" xr:uid="{00000000-0004-0000-0300-000000000000}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>&amp;CEN
Annex VII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43"/>
  <sheetViews>
    <sheetView showGridLines="0" zoomScaleNormal="100" zoomScalePageLayoutView="85" workbookViewId="0">
      <selection activeCell="J20" sqref="J20"/>
    </sheetView>
  </sheetViews>
  <sheetFormatPr defaultColWidth="9" defaultRowHeight="10.5" x14ac:dyDescent="0.25"/>
  <cols>
    <col min="1" max="1" width="4.08984375" style="72" customWidth="1"/>
    <col min="2" max="2" width="34" style="1" customWidth="1"/>
    <col min="3" max="3" width="19.81640625" style="1" customWidth="1"/>
    <col min="4" max="4" width="20.26953125" style="1" customWidth="1"/>
    <col min="5" max="5" width="10.6328125" style="1" customWidth="1"/>
    <col min="6" max="6" width="5.90625" style="1" customWidth="1"/>
    <col min="7" max="16384" width="9" style="1"/>
  </cols>
  <sheetData>
    <row r="1" spans="1:7" x14ac:dyDescent="0.25">
      <c r="A1" s="826" t="s">
        <v>324</v>
      </c>
      <c r="B1" s="826"/>
      <c r="C1" s="826"/>
      <c r="D1" s="826"/>
      <c r="E1" s="826"/>
      <c r="G1" s="176" t="s">
        <v>734</v>
      </c>
    </row>
    <row r="2" spans="1:7" x14ac:dyDescent="0.25">
      <c r="A2" s="76"/>
      <c r="B2" s="9"/>
      <c r="C2" s="185" t="s">
        <v>0</v>
      </c>
      <c r="D2" s="185" t="s">
        <v>1</v>
      </c>
      <c r="E2" s="185" t="s">
        <v>2</v>
      </c>
    </row>
    <row r="3" spans="1:7" ht="34" customHeight="1" x14ac:dyDescent="0.25">
      <c r="A3" s="76"/>
      <c r="B3" s="10"/>
      <c r="C3" s="226" t="s">
        <v>706</v>
      </c>
      <c r="D3" s="226" t="s">
        <v>707</v>
      </c>
      <c r="E3" s="827" t="s">
        <v>708</v>
      </c>
    </row>
    <row r="4" spans="1:7" ht="21" x14ac:dyDescent="0.25">
      <c r="A4" s="256"/>
      <c r="B4" s="442"/>
      <c r="C4" s="186" t="s">
        <v>1097</v>
      </c>
      <c r="D4" s="186" t="s">
        <v>1097</v>
      </c>
      <c r="E4" s="828"/>
      <c r="G4" s="70"/>
    </row>
    <row r="5" spans="1:7" s="62" customFormat="1" ht="10.5" customHeight="1" x14ac:dyDescent="0.25">
      <c r="A5" s="221" t="s">
        <v>325</v>
      </c>
      <c r="B5" s="222"/>
      <c r="C5" s="222"/>
      <c r="D5" s="222"/>
      <c r="E5" s="223"/>
    </row>
    <row r="6" spans="1:7" x14ac:dyDescent="0.25">
      <c r="A6" s="224">
        <v>1</v>
      </c>
      <c r="B6" s="346" t="s">
        <v>1119</v>
      </c>
      <c r="C6" s="665">
        <v>8361</v>
      </c>
      <c r="D6" s="665">
        <v>8361</v>
      </c>
      <c r="E6" s="184"/>
      <c r="F6" s="121"/>
    </row>
    <row r="7" spans="1:7" x14ac:dyDescent="0.25">
      <c r="A7" s="224">
        <v>2</v>
      </c>
      <c r="B7" s="225" t="s">
        <v>818</v>
      </c>
      <c r="C7" s="665">
        <v>21635</v>
      </c>
      <c r="D7" s="665">
        <v>21635</v>
      </c>
      <c r="E7" s="184"/>
      <c r="F7" s="121"/>
    </row>
    <row r="8" spans="1:7" ht="21" x14ac:dyDescent="0.25">
      <c r="A8" s="224">
        <v>3</v>
      </c>
      <c r="B8" s="225" t="s">
        <v>819</v>
      </c>
      <c r="C8" s="665">
        <v>1948</v>
      </c>
      <c r="D8" s="665">
        <v>1948</v>
      </c>
      <c r="E8" s="184"/>
      <c r="F8" s="121"/>
    </row>
    <row r="9" spans="1:7" x14ac:dyDescent="0.25">
      <c r="A9" s="224">
        <v>4</v>
      </c>
      <c r="B9" s="225" t="s">
        <v>820</v>
      </c>
      <c r="C9" s="665">
        <v>61</v>
      </c>
      <c r="D9" s="665">
        <v>61</v>
      </c>
      <c r="E9" s="184"/>
      <c r="F9" s="121"/>
    </row>
    <row r="10" spans="1:7" x14ac:dyDescent="0.25">
      <c r="A10" s="224">
        <v>5</v>
      </c>
      <c r="B10" s="225" t="s">
        <v>821</v>
      </c>
      <c r="C10" s="665">
        <v>58992</v>
      </c>
      <c r="D10" s="665">
        <v>58992</v>
      </c>
      <c r="E10" s="184"/>
      <c r="F10" s="121"/>
    </row>
    <row r="11" spans="1:7" s="70" customFormat="1" x14ac:dyDescent="0.25">
      <c r="A11" s="224">
        <v>6</v>
      </c>
      <c r="B11" s="225" t="s">
        <v>864</v>
      </c>
      <c r="C11" s="665">
        <v>179</v>
      </c>
      <c r="D11" s="665">
        <v>179</v>
      </c>
      <c r="E11" s="446"/>
      <c r="F11" s="121"/>
    </row>
    <row r="12" spans="1:7" ht="21" x14ac:dyDescent="0.25">
      <c r="A12" s="224">
        <v>7</v>
      </c>
      <c r="B12" s="225" t="s">
        <v>822</v>
      </c>
      <c r="C12" s="665">
        <v>166677</v>
      </c>
      <c r="D12" s="665">
        <v>166677</v>
      </c>
      <c r="E12" s="184"/>
      <c r="F12" s="121"/>
    </row>
    <row r="13" spans="1:7" ht="21" x14ac:dyDescent="0.25">
      <c r="A13" s="224">
        <v>8</v>
      </c>
      <c r="B13" s="225" t="s">
        <v>1168</v>
      </c>
      <c r="C13" s="665">
        <v>185</v>
      </c>
      <c r="D13" s="665">
        <v>227</v>
      </c>
      <c r="E13" s="184"/>
      <c r="F13" s="121"/>
    </row>
    <row r="14" spans="1:7" x14ac:dyDescent="0.25">
      <c r="A14" s="224">
        <v>9</v>
      </c>
      <c r="B14" s="225" t="s">
        <v>571</v>
      </c>
      <c r="C14" s="665">
        <v>1011</v>
      </c>
      <c r="D14" s="665">
        <v>1011</v>
      </c>
      <c r="E14" s="184"/>
      <c r="F14" s="121"/>
    </row>
    <row r="15" spans="1:7" x14ac:dyDescent="0.25">
      <c r="A15" s="224">
        <v>10</v>
      </c>
      <c r="B15" s="225" t="s">
        <v>823</v>
      </c>
      <c r="C15" s="665">
        <v>457</v>
      </c>
      <c r="D15" s="665">
        <v>441</v>
      </c>
      <c r="E15" s="226" t="s">
        <v>848</v>
      </c>
      <c r="F15" s="121"/>
    </row>
    <row r="16" spans="1:7" x14ac:dyDescent="0.25">
      <c r="A16" s="224">
        <v>11</v>
      </c>
      <c r="B16" s="225" t="s">
        <v>878</v>
      </c>
      <c r="C16" s="665">
        <v>14</v>
      </c>
      <c r="D16" s="665">
        <v>14</v>
      </c>
      <c r="E16" s="226"/>
      <c r="F16" s="121"/>
    </row>
    <row r="17" spans="1:6" x14ac:dyDescent="0.25">
      <c r="A17" s="224">
        <v>12</v>
      </c>
      <c r="B17" s="225" t="s">
        <v>824</v>
      </c>
      <c r="C17" s="665">
        <v>690</v>
      </c>
      <c r="D17" s="665">
        <v>692</v>
      </c>
      <c r="E17" s="226" t="s">
        <v>839</v>
      </c>
      <c r="F17" s="121"/>
    </row>
    <row r="18" spans="1:6" x14ac:dyDescent="0.25">
      <c r="A18" s="224">
        <v>13</v>
      </c>
      <c r="B18" s="233" t="s">
        <v>825</v>
      </c>
      <c r="C18" s="679">
        <v>149</v>
      </c>
      <c r="D18" s="679">
        <v>146</v>
      </c>
      <c r="E18" s="234"/>
      <c r="F18" s="121"/>
    </row>
    <row r="19" spans="1:6" x14ac:dyDescent="0.25">
      <c r="A19" s="449">
        <v>14</v>
      </c>
      <c r="B19" s="200" t="s">
        <v>327</v>
      </c>
      <c r="C19" s="671">
        <v>260359</v>
      </c>
      <c r="D19" s="671">
        <v>260384</v>
      </c>
      <c r="E19" s="237"/>
      <c r="F19" s="121"/>
    </row>
    <row r="20" spans="1:6" s="62" customFormat="1" ht="10.5" customHeight="1" x14ac:dyDescent="0.25">
      <c r="A20" s="825" t="s">
        <v>326</v>
      </c>
      <c r="B20" s="825"/>
      <c r="C20" s="825"/>
      <c r="D20" s="825"/>
      <c r="E20" s="235"/>
      <c r="F20" s="121"/>
    </row>
    <row r="21" spans="1:6" x14ac:dyDescent="0.25">
      <c r="A21" s="224">
        <v>1</v>
      </c>
      <c r="B21" s="229" t="s">
        <v>826</v>
      </c>
      <c r="C21" s="665">
        <v>15468</v>
      </c>
      <c r="D21" s="665">
        <v>15468</v>
      </c>
      <c r="E21" s="230"/>
      <c r="F21" s="121"/>
    </row>
    <row r="22" spans="1:6" ht="21" x14ac:dyDescent="0.25">
      <c r="A22" s="224">
        <v>2</v>
      </c>
      <c r="B22" s="225" t="s">
        <v>827</v>
      </c>
      <c r="C22" s="665">
        <v>1400</v>
      </c>
      <c r="D22" s="665">
        <v>1400</v>
      </c>
      <c r="E22" s="230"/>
      <c r="F22" s="121"/>
    </row>
    <row r="23" spans="1:6" x14ac:dyDescent="0.25">
      <c r="A23" s="224">
        <v>3</v>
      </c>
      <c r="B23" s="229" t="s">
        <v>820</v>
      </c>
      <c r="C23" s="665">
        <v>83</v>
      </c>
      <c r="D23" s="665">
        <v>83</v>
      </c>
      <c r="E23" s="230"/>
      <c r="F23" s="121"/>
    </row>
    <row r="24" spans="1:6" x14ac:dyDescent="0.25">
      <c r="A24" s="224">
        <v>4</v>
      </c>
      <c r="B24" s="229" t="s">
        <v>828</v>
      </c>
      <c r="C24" s="665">
        <v>219996</v>
      </c>
      <c r="D24" s="665">
        <v>220023</v>
      </c>
      <c r="E24" s="230"/>
      <c r="F24" s="121"/>
    </row>
    <row r="25" spans="1:6" x14ac:dyDescent="0.25">
      <c r="A25" s="224">
        <v>5</v>
      </c>
      <c r="B25" s="229" t="s">
        <v>829</v>
      </c>
      <c r="C25" s="665">
        <v>509</v>
      </c>
      <c r="D25" s="665">
        <v>509</v>
      </c>
      <c r="E25" s="230"/>
      <c r="F25" s="121"/>
    </row>
    <row r="26" spans="1:6" x14ac:dyDescent="0.25">
      <c r="A26" s="224">
        <v>6</v>
      </c>
      <c r="B26" s="229" t="s">
        <v>830</v>
      </c>
      <c r="C26" s="665">
        <v>1499</v>
      </c>
      <c r="D26" s="665">
        <v>1499</v>
      </c>
      <c r="E26" s="230" t="s">
        <v>840</v>
      </c>
      <c r="F26" s="121"/>
    </row>
    <row r="27" spans="1:6" x14ac:dyDescent="0.25">
      <c r="A27" s="224">
        <v>7</v>
      </c>
      <c r="B27" s="229" t="s">
        <v>831</v>
      </c>
      <c r="C27" s="665">
        <v>636</v>
      </c>
      <c r="D27" s="665">
        <v>635</v>
      </c>
      <c r="E27" s="230"/>
      <c r="F27" s="121"/>
    </row>
    <row r="28" spans="1:6" x14ac:dyDescent="0.25">
      <c r="A28" s="224">
        <v>8</v>
      </c>
      <c r="B28" s="229" t="s">
        <v>832</v>
      </c>
      <c r="C28" s="665">
        <v>16</v>
      </c>
      <c r="D28" s="665">
        <v>15</v>
      </c>
      <c r="E28" s="230"/>
      <c r="F28" s="121"/>
    </row>
    <row r="29" spans="1:6" s="70" customFormat="1" x14ac:dyDescent="0.25">
      <c r="A29" s="224">
        <v>9</v>
      </c>
      <c r="B29" s="238" t="s">
        <v>891</v>
      </c>
      <c r="C29" s="679">
        <v>1</v>
      </c>
      <c r="D29" s="679">
        <v>1</v>
      </c>
      <c r="E29" s="226" t="s">
        <v>839</v>
      </c>
      <c r="F29" s="121"/>
    </row>
    <row r="30" spans="1:6" x14ac:dyDescent="0.25">
      <c r="A30" s="224">
        <v>10</v>
      </c>
      <c r="B30" s="238" t="s">
        <v>833</v>
      </c>
      <c r="C30" s="679">
        <v>3581</v>
      </c>
      <c r="D30" s="679">
        <v>3581</v>
      </c>
      <c r="E30" s="239"/>
      <c r="F30" s="121"/>
    </row>
    <row r="31" spans="1:6" x14ac:dyDescent="0.25">
      <c r="A31" s="236">
        <v>11</v>
      </c>
      <c r="B31" s="236" t="s">
        <v>328</v>
      </c>
      <c r="C31" s="671">
        <v>243189</v>
      </c>
      <c r="D31" s="671">
        <v>243214</v>
      </c>
      <c r="E31" s="241"/>
      <c r="F31" s="121"/>
    </row>
    <row r="32" spans="1:6" s="62" customFormat="1" ht="11" customHeight="1" x14ac:dyDescent="0.25">
      <c r="A32" s="825" t="s">
        <v>329</v>
      </c>
      <c r="B32" s="825"/>
      <c r="C32" s="825"/>
      <c r="D32" s="825"/>
      <c r="E32" s="240"/>
      <c r="F32" s="121"/>
    </row>
    <row r="33" spans="1:6" x14ac:dyDescent="0.25">
      <c r="A33" s="224">
        <v>1</v>
      </c>
      <c r="B33" s="229" t="s">
        <v>834</v>
      </c>
      <c r="C33" s="665">
        <v>130</v>
      </c>
      <c r="D33" s="680">
        <v>130</v>
      </c>
      <c r="E33" s="230" t="s">
        <v>849</v>
      </c>
      <c r="F33" s="121"/>
    </row>
    <row r="34" spans="1:6" ht="21" x14ac:dyDescent="0.25">
      <c r="A34" s="224">
        <v>2</v>
      </c>
      <c r="B34" s="225" t="s">
        <v>1169</v>
      </c>
      <c r="C34" s="665">
        <v>956</v>
      </c>
      <c r="D34" s="680">
        <v>956</v>
      </c>
      <c r="E34" s="230" t="s">
        <v>849</v>
      </c>
      <c r="F34" s="121"/>
    </row>
    <row r="35" spans="1:6" x14ac:dyDescent="0.25">
      <c r="A35" s="224">
        <v>3</v>
      </c>
      <c r="B35" s="229" t="s">
        <v>835</v>
      </c>
      <c r="C35" s="665">
        <v>-4699</v>
      </c>
      <c r="D35" s="665">
        <v>-4699</v>
      </c>
      <c r="E35" s="230" t="s">
        <v>837</v>
      </c>
      <c r="F35" s="121"/>
    </row>
    <row r="36" spans="1:6" x14ac:dyDescent="0.25">
      <c r="A36" s="224">
        <v>4</v>
      </c>
      <c r="B36" s="229" t="s">
        <v>836</v>
      </c>
      <c r="C36" s="665">
        <v>20783</v>
      </c>
      <c r="D36" s="665">
        <v>20783</v>
      </c>
      <c r="E36" s="230" t="s">
        <v>838</v>
      </c>
      <c r="F36" s="121"/>
    </row>
    <row r="37" spans="1:6" s="70" customFormat="1" ht="21" x14ac:dyDescent="0.25">
      <c r="A37" s="447">
        <v>5</v>
      </c>
      <c r="B37" s="93" t="s">
        <v>1170</v>
      </c>
      <c r="C37" s="681">
        <v>0</v>
      </c>
      <c r="D37" s="681">
        <v>0</v>
      </c>
      <c r="E37" s="448" t="s">
        <v>892</v>
      </c>
      <c r="F37" s="121"/>
    </row>
    <row r="38" spans="1:6" x14ac:dyDescent="0.25">
      <c r="A38" s="236">
        <v>6</v>
      </c>
      <c r="B38" s="200" t="s">
        <v>330</v>
      </c>
      <c r="C38" s="671">
        <v>17170</v>
      </c>
      <c r="D38" s="671">
        <v>17170</v>
      </c>
      <c r="E38" s="242"/>
      <c r="F38" s="121"/>
    </row>
    <row r="39" spans="1:6" s="6" customFormat="1" x14ac:dyDescent="0.25">
      <c r="A39" s="73"/>
      <c r="C39" s="131"/>
      <c r="D39" s="131"/>
    </row>
    <row r="40" spans="1:6" s="6" customFormat="1" x14ac:dyDescent="0.25">
      <c r="A40" s="73"/>
      <c r="C40" s="131"/>
      <c r="D40" s="131"/>
    </row>
    <row r="41" spans="1:6" s="6" customFormat="1" x14ac:dyDescent="0.25">
      <c r="A41" s="73"/>
      <c r="C41" s="131"/>
      <c r="D41" s="131"/>
    </row>
    <row r="42" spans="1:6" s="6" customFormat="1" x14ac:dyDescent="0.25">
      <c r="A42" s="73"/>
      <c r="C42" s="131"/>
      <c r="D42" s="131"/>
    </row>
    <row r="43" spans="1:6" s="6" customFormat="1" x14ac:dyDescent="0.25">
      <c r="A43" s="73"/>
      <c r="C43" s="812"/>
      <c r="D43" s="812"/>
    </row>
  </sheetData>
  <sheetProtection algorithmName="SHA-512" hashValue="RJLSYApS5Hmua3lX9E7EWTSsF2UcKoGaaweUIYxiGI+6HLzydT1avanjxHEKxoXM0PYhTsztWhy8OZnsEkzJGg==" saltValue="hwKHxxWg9Nsa2MHjjwjVjQ==" spinCount="100000" sheet="1" objects="1" scenarios="1"/>
  <mergeCells count="4">
    <mergeCell ref="A32:D32"/>
    <mergeCell ref="A1:E1"/>
    <mergeCell ref="A20:D20"/>
    <mergeCell ref="E3:E4"/>
  </mergeCells>
  <hyperlinks>
    <hyperlink ref="G1" location="'Spis treści'!A1" display="Spis treści" xr:uid="{00000000-0004-0000-0400-000000000000}"/>
  </hyperlinks>
  <pageMargins left="0.7" right="0.7" top="0.75" bottom="0.75" header="0.3" footer="0.3"/>
  <pageSetup paperSize="9" scale="77" orientation="landscape" r:id="rId1"/>
  <headerFooter>
    <oddHeader>&amp;CEN
Annex VII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27"/>
  <sheetViews>
    <sheetView showGridLines="0" zoomScaleNormal="100" zoomScalePageLayoutView="85" workbookViewId="0">
      <selection activeCell="F38" sqref="F38"/>
    </sheetView>
  </sheetViews>
  <sheetFormatPr defaultColWidth="9.1796875" defaultRowHeight="10.5" x14ac:dyDescent="0.25"/>
  <cols>
    <col min="1" max="1" width="4.54296875" style="72" customWidth="1"/>
    <col min="2" max="2" width="16" style="1" customWidth="1"/>
    <col min="3" max="6" width="11.08984375" style="1" customWidth="1"/>
    <col min="7" max="8" width="10.36328125" style="1" customWidth="1"/>
    <col min="9" max="11" width="10.08984375" style="1" customWidth="1"/>
    <col min="12" max="12" width="8.7265625" style="1" customWidth="1"/>
    <col min="13" max="13" width="9.90625" style="1" customWidth="1"/>
    <col min="14" max="15" width="10.7265625" style="1" customWidth="1"/>
    <col min="16" max="16384" width="9.1796875" style="1"/>
  </cols>
  <sheetData>
    <row r="1" spans="1:18" x14ac:dyDescent="0.25">
      <c r="A1" s="829" t="s">
        <v>348</v>
      </c>
      <c r="B1" s="829"/>
      <c r="C1" s="829"/>
      <c r="D1" s="829"/>
      <c r="E1" s="829"/>
      <c r="F1" s="829"/>
      <c r="G1" s="829"/>
      <c r="H1" s="829"/>
      <c r="I1" s="829"/>
      <c r="J1" s="829"/>
      <c r="K1" s="829"/>
      <c r="L1" s="829"/>
      <c r="M1" s="829"/>
      <c r="N1" s="829"/>
      <c r="O1" s="829"/>
      <c r="Q1" s="176" t="s">
        <v>734</v>
      </c>
    </row>
    <row r="2" spans="1:18" x14ac:dyDescent="0.25">
      <c r="A2" s="76"/>
      <c r="B2" s="9"/>
      <c r="C2" s="254" t="s">
        <v>0</v>
      </c>
      <c r="D2" s="254" t="s">
        <v>1</v>
      </c>
      <c r="E2" s="254" t="s">
        <v>2</v>
      </c>
      <c r="F2" s="254" t="s">
        <v>3</v>
      </c>
      <c r="G2" s="254" t="s">
        <v>4</v>
      </c>
      <c r="H2" s="254" t="s">
        <v>23</v>
      </c>
      <c r="I2" s="254" t="s">
        <v>22</v>
      </c>
      <c r="J2" s="254" t="s">
        <v>24</v>
      </c>
      <c r="K2" s="254" t="s">
        <v>25</v>
      </c>
      <c r="L2" s="254" t="s">
        <v>26</v>
      </c>
      <c r="M2" s="254" t="s">
        <v>27</v>
      </c>
      <c r="N2" s="254" t="s">
        <v>28</v>
      </c>
      <c r="O2" s="254" t="s">
        <v>29</v>
      </c>
    </row>
    <row r="3" spans="1:18" ht="21.5" customHeight="1" x14ac:dyDescent="0.25">
      <c r="A3" s="76"/>
      <c r="B3" s="9"/>
      <c r="C3" s="830" t="s">
        <v>331</v>
      </c>
      <c r="D3" s="830"/>
      <c r="E3" s="830" t="s">
        <v>332</v>
      </c>
      <c r="F3" s="830"/>
      <c r="G3" s="831" t="s">
        <v>337</v>
      </c>
      <c r="H3" s="831" t="s">
        <v>338</v>
      </c>
      <c r="I3" s="832" t="s">
        <v>341</v>
      </c>
      <c r="J3" s="832"/>
      <c r="K3" s="832"/>
      <c r="L3" s="832"/>
      <c r="M3" s="831" t="s">
        <v>343</v>
      </c>
      <c r="N3" s="831" t="s">
        <v>726</v>
      </c>
      <c r="O3" s="831" t="s">
        <v>860</v>
      </c>
    </row>
    <row r="4" spans="1:18" ht="10.5" customHeight="1" x14ac:dyDescent="0.25">
      <c r="A4" s="76"/>
      <c r="B4" s="9"/>
      <c r="C4" s="834" t="s">
        <v>333</v>
      </c>
      <c r="D4" s="834" t="s">
        <v>334</v>
      </c>
      <c r="E4" s="834" t="s">
        <v>335</v>
      </c>
      <c r="F4" s="834" t="s">
        <v>336</v>
      </c>
      <c r="G4" s="831"/>
      <c r="H4" s="831"/>
      <c r="I4" s="833"/>
      <c r="J4" s="833"/>
      <c r="K4" s="833"/>
      <c r="L4" s="833"/>
      <c r="M4" s="831"/>
      <c r="N4" s="831"/>
      <c r="O4" s="831"/>
    </row>
    <row r="5" spans="1:18" ht="67" customHeight="1" x14ac:dyDescent="0.25">
      <c r="A5" s="76"/>
      <c r="B5" s="179"/>
      <c r="C5" s="835"/>
      <c r="D5" s="835"/>
      <c r="E5" s="835"/>
      <c r="F5" s="835"/>
      <c r="G5" s="831"/>
      <c r="H5" s="831"/>
      <c r="I5" s="243" t="s">
        <v>339</v>
      </c>
      <c r="J5" s="243" t="s">
        <v>332</v>
      </c>
      <c r="K5" s="243" t="s">
        <v>340</v>
      </c>
      <c r="L5" s="255" t="s">
        <v>342</v>
      </c>
      <c r="M5" s="831"/>
      <c r="N5" s="831"/>
      <c r="O5" s="831"/>
    </row>
    <row r="6" spans="1:18" x14ac:dyDescent="0.25">
      <c r="A6" s="244" t="s">
        <v>30</v>
      </c>
      <c r="B6" s="245" t="s">
        <v>344</v>
      </c>
      <c r="C6" s="246"/>
      <c r="D6" s="246"/>
      <c r="E6" s="246"/>
      <c r="F6" s="246"/>
      <c r="G6" s="246"/>
      <c r="H6" s="246"/>
      <c r="I6" s="246"/>
      <c r="J6" s="246"/>
      <c r="K6" s="246"/>
      <c r="L6" s="246"/>
      <c r="M6" s="246"/>
      <c r="N6" s="247"/>
      <c r="O6" s="247"/>
    </row>
    <row r="7" spans="1:18" s="70" customFormat="1" x14ac:dyDescent="0.25">
      <c r="A7" s="244"/>
      <c r="B7" s="456" t="s">
        <v>1032</v>
      </c>
      <c r="C7" s="682">
        <v>89917</v>
      </c>
      <c r="D7" s="682">
        <v>72830</v>
      </c>
      <c r="E7" s="682">
        <v>0</v>
      </c>
      <c r="F7" s="682">
        <v>0</v>
      </c>
      <c r="G7" s="682">
        <v>0</v>
      </c>
      <c r="H7" s="682">
        <v>162747</v>
      </c>
      <c r="I7" s="682">
        <v>7746</v>
      </c>
      <c r="J7" s="682">
        <v>0</v>
      </c>
      <c r="K7" s="682">
        <v>0</v>
      </c>
      <c r="L7" s="682">
        <v>7746</v>
      </c>
      <c r="M7" s="682">
        <v>96802</v>
      </c>
      <c r="N7" s="248">
        <v>0.98867565232744903</v>
      </c>
      <c r="O7" s="248">
        <v>0</v>
      </c>
      <c r="P7" s="121"/>
      <c r="Q7" s="121"/>
      <c r="R7" s="128"/>
    </row>
    <row r="8" spans="1:18" s="70" customFormat="1" x14ac:dyDescent="0.25">
      <c r="A8" s="244"/>
      <c r="B8" s="456" t="s">
        <v>1033</v>
      </c>
      <c r="C8" s="682">
        <v>1</v>
      </c>
      <c r="D8" s="682">
        <v>0</v>
      </c>
      <c r="E8" s="682">
        <v>0</v>
      </c>
      <c r="F8" s="682">
        <v>0</v>
      </c>
      <c r="G8" s="682">
        <v>0</v>
      </c>
      <c r="H8" s="682">
        <v>1</v>
      </c>
      <c r="I8" s="682">
        <v>0</v>
      </c>
      <c r="J8" s="682">
        <v>0</v>
      </c>
      <c r="K8" s="682">
        <v>0</v>
      </c>
      <c r="L8" s="682">
        <v>0</v>
      </c>
      <c r="M8" s="682">
        <v>1</v>
      </c>
      <c r="N8" s="248">
        <v>8.4003629867255848E-6</v>
      </c>
      <c r="O8" s="248">
        <v>0.01</v>
      </c>
      <c r="P8" s="121"/>
      <c r="Q8" s="121"/>
      <c r="R8" s="128"/>
    </row>
    <row r="9" spans="1:18" s="70" customFormat="1" x14ac:dyDescent="0.25">
      <c r="A9" s="244"/>
      <c r="B9" s="456" t="s">
        <v>1120</v>
      </c>
      <c r="C9" s="682">
        <v>2</v>
      </c>
      <c r="D9" s="682">
        <v>10</v>
      </c>
      <c r="E9" s="682">
        <v>0</v>
      </c>
      <c r="F9" s="682">
        <v>0</v>
      </c>
      <c r="G9" s="682">
        <v>0</v>
      </c>
      <c r="H9" s="682">
        <v>12</v>
      </c>
      <c r="I9" s="682">
        <v>1</v>
      </c>
      <c r="J9" s="682">
        <v>0</v>
      </c>
      <c r="K9" s="682">
        <v>0</v>
      </c>
      <c r="L9" s="682">
        <v>1</v>
      </c>
      <c r="M9" s="682">
        <v>15</v>
      </c>
      <c r="N9" s="248">
        <v>1.4860284258623517E-4</v>
      </c>
      <c r="O9" s="248">
        <v>0.01</v>
      </c>
      <c r="P9" s="121"/>
      <c r="Q9" s="121"/>
      <c r="R9" s="128"/>
    </row>
    <row r="10" spans="1:18" s="70" customFormat="1" x14ac:dyDescent="0.25">
      <c r="A10" s="244"/>
      <c r="B10" s="456" t="s">
        <v>1034</v>
      </c>
      <c r="C10" s="682">
        <v>1</v>
      </c>
      <c r="D10" s="682">
        <v>4</v>
      </c>
      <c r="E10" s="682">
        <v>0</v>
      </c>
      <c r="F10" s="682">
        <v>0</v>
      </c>
      <c r="G10" s="682">
        <v>0</v>
      </c>
      <c r="H10" s="682">
        <v>5</v>
      </c>
      <c r="I10" s="682">
        <v>0</v>
      </c>
      <c r="J10" s="682">
        <v>0</v>
      </c>
      <c r="K10" s="682">
        <v>0</v>
      </c>
      <c r="L10" s="682">
        <v>0</v>
      </c>
      <c r="M10" s="682">
        <v>5</v>
      </c>
      <c r="N10" s="248">
        <v>4.7056626813107066E-5</v>
      </c>
      <c r="O10" s="248">
        <v>0.01</v>
      </c>
      <c r="P10" s="121"/>
      <c r="Q10" s="121"/>
      <c r="R10" s="128"/>
    </row>
    <row r="11" spans="1:18" s="70" customFormat="1" x14ac:dyDescent="0.25">
      <c r="A11" s="244"/>
      <c r="B11" s="456" t="s">
        <v>1035</v>
      </c>
      <c r="C11" s="682">
        <v>3</v>
      </c>
      <c r="D11" s="682">
        <v>50</v>
      </c>
      <c r="E11" s="682">
        <v>0</v>
      </c>
      <c r="F11" s="682">
        <v>0</v>
      </c>
      <c r="G11" s="682">
        <v>0</v>
      </c>
      <c r="H11" s="682">
        <v>53</v>
      </c>
      <c r="I11" s="682">
        <v>4</v>
      </c>
      <c r="J11" s="682">
        <v>0</v>
      </c>
      <c r="K11" s="682">
        <v>0</v>
      </c>
      <c r="L11" s="682">
        <v>4</v>
      </c>
      <c r="M11" s="682">
        <v>52</v>
      </c>
      <c r="N11" s="248">
        <v>5.3104990568557636E-4</v>
      </c>
      <c r="O11" s="248">
        <v>1.2500000000000001E-2</v>
      </c>
      <c r="P11" s="121"/>
      <c r="Q11" s="121"/>
      <c r="R11" s="128"/>
    </row>
    <row r="12" spans="1:18" s="70" customFormat="1" x14ac:dyDescent="0.25">
      <c r="A12" s="244"/>
      <c r="B12" s="456" t="s">
        <v>1036</v>
      </c>
      <c r="C12" s="682">
        <v>14</v>
      </c>
      <c r="D12" s="682">
        <v>1100</v>
      </c>
      <c r="E12" s="682">
        <v>0</v>
      </c>
      <c r="F12" s="682">
        <v>0</v>
      </c>
      <c r="G12" s="682">
        <v>0</v>
      </c>
      <c r="H12" s="682">
        <v>1114</v>
      </c>
      <c r="I12" s="682">
        <v>26</v>
      </c>
      <c r="J12" s="682">
        <v>0</v>
      </c>
      <c r="K12" s="682">
        <v>0</v>
      </c>
      <c r="L12" s="682">
        <v>26</v>
      </c>
      <c r="M12" s="682">
        <v>328</v>
      </c>
      <c r="N12" s="248">
        <v>3.3534579612233203E-3</v>
      </c>
      <c r="O12" s="248">
        <v>7.4999999999999997E-3</v>
      </c>
      <c r="P12" s="121"/>
      <c r="Q12" s="121"/>
      <c r="R12" s="128"/>
    </row>
    <row r="13" spans="1:18" s="70" customFormat="1" x14ac:dyDescent="0.25">
      <c r="A13" s="244"/>
      <c r="B13" s="456" t="s">
        <v>1037</v>
      </c>
      <c r="C13" s="682">
        <v>1</v>
      </c>
      <c r="D13" s="682">
        <v>3</v>
      </c>
      <c r="E13" s="682">
        <v>0</v>
      </c>
      <c r="F13" s="682">
        <v>0</v>
      </c>
      <c r="G13" s="682">
        <v>0</v>
      </c>
      <c r="H13" s="682">
        <v>4</v>
      </c>
      <c r="I13" s="682">
        <v>0</v>
      </c>
      <c r="J13" s="682">
        <v>0</v>
      </c>
      <c r="K13" s="682">
        <v>0</v>
      </c>
      <c r="L13" s="682">
        <v>0</v>
      </c>
      <c r="M13" s="682">
        <v>1</v>
      </c>
      <c r="N13" s="248">
        <v>1.2809814167163056E-5</v>
      </c>
      <c r="O13" s="248">
        <v>2.5000000000000001E-2</v>
      </c>
      <c r="P13" s="121"/>
      <c r="Q13" s="121"/>
      <c r="R13" s="128"/>
    </row>
    <row r="14" spans="1:18" s="70" customFormat="1" x14ac:dyDescent="0.25">
      <c r="A14" s="244"/>
      <c r="B14" s="456" t="s">
        <v>1038</v>
      </c>
      <c r="C14" s="682">
        <v>0</v>
      </c>
      <c r="D14" s="682">
        <v>6</v>
      </c>
      <c r="E14" s="682">
        <v>0</v>
      </c>
      <c r="F14" s="682">
        <v>0</v>
      </c>
      <c r="G14" s="682">
        <v>0</v>
      </c>
      <c r="H14" s="682">
        <v>6</v>
      </c>
      <c r="I14" s="682">
        <v>2</v>
      </c>
      <c r="J14" s="682">
        <v>0</v>
      </c>
      <c r="K14" s="682">
        <v>0</v>
      </c>
      <c r="L14" s="682">
        <v>2</v>
      </c>
      <c r="M14" s="682">
        <v>20</v>
      </c>
      <c r="N14" s="248">
        <v>2.0008299937325426E-4</v>
      </c>
      <c r="O14" s="248">
        <v>1.4999999999999999E-2</v>
      </c>
      <c r="P14" s="121"/>
      <c r="Q14" s="121"/>
      <c r="R14" s="128"/>
    </row>
    <row r="15" spans="1:18" s="70" customFormat="1" x14ac:dyDescent="0.25">
      <c r="A15" s="244"/>
      <c r="B15" s="456" t="s">
        <v>1039</v>
      </c>
      <c r="C15" s="682">
        <v>1</v>
      </c>
      <c r="D15" s="682">
        <v>0</v>
      </c>
      <c r="E15" s="682">
        <v>0</v>
      </c>
      <c r="F15" s="682">
        <v>0</v>
      </c>
      <c r="G15" s="682">
        <v>0</v>
      </c>
      <c r="H15" s="682">
        <v>1</v>
      </c>
      <c r="I15" s="682">
        <v>0</v>
      </c>
      <c r="J15" s="682">
        <v>0</v>
      </c>
      <c r="K15" s="682">
        <v>0</v>
      </c>
      <c r="L15" s="682">
        <v>0</v>
      </c>
      <c r="M15" s="682">
        <v>2</v>
      </c>
      <c r="N15" s="248">
        <v>1.935621556177091E-5</v>
      </c>
      <c r="O15" s="248">
        <v>0.01</v>
      </c>
      <c r="P15" s="121"/>
      <c r="Q15" s="121"/>
      <c r="R15" s="128"/>
    </row>
    <row r="16" spans="1:18" s="70" customFormat="1" x14ac:dyDescent="0.25">
      <c r="A16" s="244"/>
      <c r="B16" s="456" t="s">
        <v>1046</v>
      </c>
      <c r="C16" s="682">
        <v>8</v>
      </c>
      <c r="D16" s="682">
        <v>157</v>
      </c>
      <c r="E16" s="682">
        <v>0</v>
      </c>
      <c r="F16" s="682">
        <v>0</v>
      </c>
      <c r="G16" s="682">
        <v>0</v>
      </c>
      <c r="H16" s="682">
        <v>165</v>
      </c>
      <c r="I16" s="682">
        <v>5</v>
      </c>
      <c r="J16" s="682">
        <v>0</v>
      </c>
      <c r="K16" s="682">
        <v>0</v>
      </c>
      <c r="L16" s="682">
        <v>5</v>
      </c>
      <c r="M16" s="682">
        <v>61</v>
      </c>
      <c r="N16" s="248">
        <v>6.2375643671734214E-4</v>
      </c>
      <c r="O16" s="248">
        <v>0.02</v>
      </c>
      <c r="P16" s="121"/>
      <c r="Q16" s="121"/>
      <c r="R16" s="128"/>
    </row>
    <row r="17" spans="1:19" s="70" customFormat="1" x14ac:dyDescent="0.25">
      <c r="A17" s="244"/>
      <c r="B17" s="456" t="s">
        <v>1121</v>
      </c>
      <c r="C17" s="682">
        <v>0</v>
      </c>
      <c r="D17" s="682">
        <v>135</v>
      </c>
      <c r="E17" s="682">
        <v>0</v>
      </c>
      <c r="F17" s="682">
        <v>0</v>
      </c>
      <c r="G17" s="682">
        <v>0</v>
      </c>
      <c r="H17" s="682">
        <v>135</v>
      </c>
      <c r="I17" s="682">
        <v>5</v>
      </c>
      <c r="J17" s="682">
        <v>0</v>
      </c>
      <c r="K17" s="682">
        <v>0</v>
      </c>
      <c r="L17" s="682">
        <v>5</v>
      </c>
      <c r="M17" s="682">
        <v>62</v>
      </c>
      <c r="N17" s="248">
        <v>6.2992133436879803E-4</v>
      </c>
      <c r="O17" s="248">
        <v>5.0000000000000001E-3</v>
      </c>
      <c r="P17" s="121"/>
      <c r="Q17" s="121"/>
      <c r="R17" s="128"/>
    </row>
    <row r="18" spans="1:19" s="70" customFormat="1" x14ac:dyDescent="0.25">
      <c r="A18" s="244"/>
      <c r="B18" s="456" t="s">
        <v>1040</v>
      </c>
      <c r="C18" s="682">
        <v>1</v>
      </c>
      <c r="D18" s="682">
        <v>1</v>
      </c>
      <c r="E18" s="682">
        <v>0</v>
      </c>
      <c r="F18" s="682">
        <v>0</v>
      </c>
      <c r="G18" s="682">
        <v>0</v>
      </c>
      <c r="H18" s="682">
        <v>2</v>
      </c>
      <c r="I18" s="682">
        <v>0</v>
      </c>
      <c r="J18" s="682">
        <v>0</v>
      </c>
      <c r="K18" s="682">
        <v>0</v>
      </c>
      <c r="L18" s="682">
        <v>0</v>
      </c>
      <c r="M18" s="682">
        <v>2</v>
      </c>
      <c r="N18" s="248">
        <v>2.073031182363538E-5</v>
      </c>
      <c r="O18" s="248">
        <v>1.4999999999999999E-2</v>
      </c>
      <c r="P18" s="121"/>
      <c r="Q18" s="121"/>
      <c r="R18" s="128"/>
    </row>
    <row r="19" spans="1:19" s="70" customFormat="1" x14ac:dyDescent="0.25">
      <c r="A19" s="244"/>
      <c r="B19" s="456" t="s">
        <v>1041</v>
      </c>
      <c r="C19" s="682">
        <v>2</v>
      </c>
      <c r="D19" s="682">
        <v>477</v>
      </c>
      <c r="E19" s="682">
        <v>0</v>
      </c>
      <c r="F19" s="682">
        <v>0</v>
      </c>
      <c r="G19" s="682">
        <v>0</v>
      </c>
      <c r="H19" s="682">
        <v>479</v>
      </c>
      <c r="I19" s="682">
        <v>14</v>
      </c>
      <c r="J19" s="682">
        <v>0</v>
      </c>
      <c r="K19" s="682">
        <v>0</v>
      </c>
      <c r="L19" s="682">
        <v>14</v>
      </c>
      <c r="M19" s="682">
        <v>172</v>
      </c>
      <c r="N19" s="248">
        <v>1.7572238229049341E-3</v>
      </c>
      <c r="O19" s="248">
        <v>5.0000000000000001E-3</v>
      </c>
      <c r="P19" s="121"/>
      <c r="Q19" s="121"/>
      <c r="R19" s="128"/>
    </row>
    <row r="20" spans="1:19" s="70" customFormat="1" x14ac:dyDescent="0.25">
      <c r="A20" s="244"/>
      <c r="B20" s="456" t="s">
        <v>1122</v>
      </c>
      <c r="C20" s="682">
        <v>0</v>
      </c>
      <c r="D20" s="682">
        <v>0</v>
      </c>
      <c r="E20" s="682">
        <v>0</v>
      </c>
      <c r="F20" s="682">
        <v>0</v>
      </c>
      <c r="G20" s="682">
        <v>0</v>
      </c>
      <c r="H20" s="682">
        <v>0</v>
      </c>
      <c r="I20" s="682">
        <v>0</v>
      </c>
      <c r="J20" s="682">
        <v>0</v>
      </c>
      <c r="K20" s="682">
        <v>0</v>
      </c>
      <c r="L20" s="682">
        <v>0</v>
      </c>
      <c r="M20" s="682">
        <v>0</v>
      </c>
      <c r="N20" s="248">
        <v>1.2634350471523507E-8</v>
      </c>
      <c r="O20" s="248">
        <v>5.0000000000000001E-3</v>
      </c>
      <c r="P20" s="121"/>
      <c r="Q20" s="121"/>
      <c r="R20" s="128"/>
    </row>
    <row r="21" spans="1:19" s="70" customFormat="1" x14ac:dyDescent="0.25">
      <c r="A21" s="244"/>
      <c r="B21" s="456" t="s">
        <v>1042</v>
      </c>
      <c r="C21" s="682">
        <v>8</v>
      </c>
      <c r="D21" s="682">
        <v>259</v>
      </c>
      <c r="E21" s="682">
        <v>0</v>
      </c>
      <c r="F21" s="682">
        <v>0</v>
      </c>
      <c r="G21" s="682">
        <v>0</v>
      </c>
      <c r="H21" s="682">
        <v>267</v>
      </c>
      <c r="I21" s="682">
        <v>7</v>
      </c>
      <c r="J21" s="682">
        <v>0</v>
      </c>
      <c r="K21" s="682">
        <v>0</v>
      </c>
      <c r="L21" s="682">
        <v>7</v>
      </c>
      <c r="M21" s="682">
        <v>85</v>
      </c>
      <c r="N21" s="248">
        <v>8.6337475999554174E-4</v>
      </c>
      <c r="O21" s="248">
        <v>0.02</v>
      </c>
      <c r="P21" s="121"/>
      <c r="Q21" s="121"/>
      <c r="R21" s="128"/>
    </row>
    <row r="22" spans="1:19" s="70" customFormat="1" x14ac:dyDescent="0.25">
      <c r="A22" s="244"/>
      <c r="B22" s="456" t="s">
        <v>1043</v>
      </c>
      <c r="C22" s="682">
        <v>2</v>
      </c>
      <c r="D22" s="682">
        <v>0</v>
      </c>
      <c r="E22" s="682">
        <v>0</v>
      </c>
      <c r="F22" s="682">
        <v>0</v>
      </c>
      <c r="G22" s="682">
        <v>0</v>
      </c>
      <c r="H22" s="682">
        <v>2</v>
      </c>
      <c r="I22" s="682">
        <v>0</v>
      </c>
      <c r="J22" s="682">
        <v>0</v>
      </c>
      <c r="K22" s="682">
        <v>0</v>
      </c>
      <c r="L22" s="682">
        <v>0</v>
      </c>
      <c r="M22" s="682">
        <v>2</v>
      </c>
      <c r="N22" s="248">
        <v>2.5488313940374748E-5</v>
      </c>
      <c r="O22" s="248">
        <v>2.5000000000000001E-2</v>
      </c>
      <c r="P22" s="121"/>
      <c r="Q22" s="121"/>
      <c r="R22" s="128"/>
    </row>
    <row r="23" spans="1:19" s="70" customFormat="1" x14ac:dyDescent="0.25">
      <c r="A23" s="244"/>
      <c r="B23" s="456" t="s">
        <v>1044</v>
      </c>
      <c r="C23" s="682">
        <v>1</v>
      </c>
      <c r="D23" s="682">
        <v>69</v>
      </c>
      <c r="E23" s="682">
        <v>0</v>
      </c>
      <c r="F23" s="682">
        <v>0</v>
      </c>
      <c r="G23" s="682">
        <v>0</v>
      </c>
      <c r="H23" s="682">
        <v>70</v>
      </c>
      <c r="I23" s="682">
        <v>3</v>
      </c>
      <c r="J23" s="682">
        <v>0</v>
      </c>
      <c r="K23" s="682">
        <v>0</v>
      </c>
      <c r="L23" s="682">
        <v>3</v>
      </c>
      <c r="M23" s="682">
        <v>42</v>
      </c>
      <c r="N23" s="248">
        <v>4.3335044225337811E-4</v>
      </c>
      <c r="O23" s="248">
        <v>0.01</v>
      </c>
      <c r="P23" s="121"/>
      <c r="Q23" s="121"/>
      <c r="R23" s="128"/>
    </row>
    <row r="24" spans="1:19" s="70" customFormat="1" x14ac:dyDescent="0.25">
      <c r="A24" s="244"/>
      <c r="B24" s="456" t="s">
        <v>1045</v>
      </c>
      <c r="C24" s="682">
        <v>2</v>
      </c>
      <c r="D24" s="682">
        <v>572</v>
      </c>
      <c r="E24" s="682">
        <v>0</v>
      </c>
      <c r="F24" s="682">
        <v>0</v>
      </c>
      <c r="G24" s="682">
        <v>0</v>
      </c>
      <c r="H24" s="682">
        <v>574</v>
      </c>
      <c r="I24" s="682">
        <v>1</v>
      </c>
      <c r="J24" s="682">
        <v>0</v>
      </c>
      <c r="K24" s="682">
        <v>0</v>
      </c>
      <c r="L24" s="682">
        <v>1</v>
      </c>
      <c r="M24" s="682">
        <v>16</v>
      </c>
      <c r="N24" s="248">
        <v>1.6441966449073664E-4</v>
      </c>
      <c r="O24" s="248">
        <v>0.02</v>
      </c>
      <c r="P24" s="121"/>
      <c r="Q24" s="121"/>
      <c r="R24" s="128"/>
    </row>
    <row r="25" spans="1:19" s="70" customFormat="1" x14ac:dyDescent="0.25">
      <c r="A25" s="244"/>
      <c r="B25" s="456" t="s">
        <v>613</v>
      </c>
      <c r="C25" s="682">
        <v>24</v>
      </c>
      <c r="D25" s="682">
        <v>336</v>
      </c>
      <c r="E25" s="682">
        <v>0</v>
      </c>
      <c r="F25" s="682">
        <v>0</v>
      </c>
      <c r="G25" s="682">
        <v>0</v>
      </c>
      <c r="H25" s="682">
        <v>360</v>
      </c>
      <c r="I25" s="682">
        <v>19</v>
      </c>
      <c r="J25" s="682">
        <v>0</v>
      </c>
      <c r="K25" s="682">
        <v>0</v>
      </c>
      <c r="L25" s="682">
        <v>19</v>
      </c>
      <c r="M25" s="682">
        <v>242</v>
      </c>
      <c r="N25" s="248">
        <v>1.4243019416166198E-8</v>
      </c>
      <c r="O25" s="248">
        <v>5.0000000000000001E-3</v>
      </c>
      <c r="P25" s="121"/>
      <c r="Q25" s="121"/>
      <c r="R25" s="128"/>
    </row>
    <row r="26" spans="1:19" x14ac:dyDescent="0.25">
      <c r="A26" s="250" t="s">
        <v>31</v>
      </c>
      <c r="B26" s="251" t="s">
        <v>210</v>
      </c>
      <c r="C26" s="795">
        <v>89988</v>
      </c>
      <c r="D26" s="795">
        <v>76009</v>
      </c>
      <c r="E26" s="796">
        <v>0</v>
      </c>
      <c r="F26" s="796">
        <v>0</v>
      </c>
      <c r="G26" s="796">
        <v>0</v>
      </c>
      <c r="H26" s="797">
        <v>165997</v>
      </c>
      <c r="I26" s="795">
        <v>7833</v>
      </c>
      <c r="J26" s="796">
        <v>0</v>
      </c>
      <c r="K26" s="796">
        <v>0</v>
      </c>
      <c r="L26" s="795">
        <v>7833</v>
      </c>
      <c r="M26" s="797">
        <v>97910</v>
      </c>
      <c r="N26" s="252">
        <v>1</v>
      </c>
      <c r="O26" s="253"/>
      <c r="P26" s="121"/>
      <c r="Q26" s="121"/>
      <c r="R26" s="128"/>
      <c r="S26" s="70"/>
    </row>
    <row r="27" spans="1:19" x14ac:dyDescent="0.25"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</row>
  </sheetData>
  <sheetProtection algorithmName="SHA-512" hashValue="DXQXowzaGK723QkXzRlWCMiXJziwT9mTvz0/ChD2IF4ivbQ/ILGufimif5HwlYn3KhjpKoy/58QXgD0lWCTc/w==" saltValue="9iyxElhs3S4n9n1wXH/hSA==" spinCount="100000" sheet="1" objects="1" scenarios="1"/>
  <mergeCells count="13">
    <mergeCell ref="A1:O1"/>
    <mergeCell ref="C3:D3"/>
    <mergeCell ref="E3:F3"/>
    <mergeCell ref="N3:N5"/>
    <mergeCell ref="O3:O5"/>
    <mergeCell ref="G3:G5"/>
    <mergeCell ref="H3:H5"/>
    <mergeCell ref="I3:L4"/>
    <mergeCell ref="M3:M5"/>
    <mergeCell ref="C4:C5"/>
    <mergeCell ref="D4:D5"/>
    <mergeCell ref="E4:E5"/>
    <mergeCell ref="F4:F5"/>
  </mergeCells>
  <conditionalFormatting sqref="I6:M6 C6:G6 C7:M26">
    <cfRule type="cellIs" dxfId="6" priority="18" stopIfTrue="1" operator="lessThan">
      <formula>0</formula>
    </cfRule>
  </conditionalFormatting>
  <conditionalFormatting sqref="O26">
    <cfRule type="cellIs" dxfId="5" priority="17" stopIfTrue="1" operator="lessThan">
      <formula>0</formula>
    </cfRule>
  </conditionalFormatting>
  <conditionalFormatting sqref="N26">
    <cfRule type="cellIs" dxfId="4" priority="16" stopIfTrue="1" operator="lessThan">
      <formula>0</formula>
    </cfRule>
  </conditionalFormatting>
  <conditionalFormatting sqref="H6">
    <cfRule type="cellIs" dxfId="3" priority="14" stopIfTrue="1" operator="lessThan">
      <formula>0</formula>
    </cfRule>
  </conditionalFormatting>
  <hyperlinks>
    <hyperlink ref="Q1" location="'Spis treści'!A1" display="Spis treści" xr:uid="{00000000-0004-0000-0500-000000000000}"/>
  </hyperlink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&amp;CEN
Annex IX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9"/>
  <sheetViews>
    <sheetView showGridLines="0" zoomScaleNormal="100" zoomScalePageLayoutView="85" workbookViewId="0">
      <selection activeCell="C26" sqref="C26"/>
    </sheetView>
  </sheetViews>
  <sheetFormatPr defaultColWidth="9.1796875" defaultRowHeight="10.5" x14ac:dyDescent="0.25"/>
  <cols>
    <col min="1" max="1" width="4.54296875" style="72" customWidth="1"/>
    <col min="2" max="2" width="55.26953125" style="1" customWidth="1"/>
    <col min="3" max="3" width="22" style="1" customWidth="1"/>
    <col min="4" max="4" width="7" style="1" customWidth="1"/>
    <col min="5" max="5" width="12.1796875" style="1" customWidth="1"/>
    <col min="6" max="6" width="44" style="1" bestFit="1" customWidth="1"/>
    <col min="7" max="7" width="16.54296875" style="1" customWidth="1"/>
    <col min="8" max="8" width="25.81640625" style="1" bestFit="1" customWidth="1"/>
    <col min="9" max="9" width="14" style="1" customWidth="1"/>
    <col min="10" max="10" width="25.81640625" style="1" bestFit="1" customWidth="1"/>
    <col min="11" max="16384" width="9.1796875" style="1"/>
  </cols>
  <sheetData>
    <row r="1" spans="1:14" x14ac:dyDescent="0.25">
      <c r="A1" s="836" t="s">
        <v>347</v>
      </c>
      <c r="B1" s="836"/>
      <c r="C1" s="836"/>
      <c r="E1" s="176" t="s">
        <v>734</v>
      </c>
      <c r="M1" s="9"/>
      <c r="N1" s="9"/>
    </row>
    <row r="2" spans="1:14" x14ac:dyDescent="0.25">
      <c r="A2" s="256"/>
      <c r="B2" s="257"/>
      <c r="C2" s="444" t="s">
        <v>0</v>
      </c>
    </row>
    <row r="3" spans="1:14" x14ac:dyDescent="0.25">
      <c r="A3" s="258">
        <v>1</v>
      </c>
      <c r="B3" s="259" t="s">
        <v>214</v>
      </c>
      <c r="C3" s="682">
        <v>122514</v>
      </c>
      <c r="D3" s="129"/>
    </row>
    <row r="4" spans="1:14" x14ac:dyDescent="0.25">
      <c r="A4" s="258">
        <v>2</v>
      </c>
      <c r="B4" s="259" t="s">
        <v>345</v>
      </c>
      <c r="C4" s="260">
        <v>8.7798515001104115E-5</v>
      </c>
      <c r="D4" s="135"/>
    </row>
    <row r="5" spans="1:14" x14ac:dyDescent="0.25">
      <c r="A5" s="258">
        <v>3</v>
      </c>
      <c r="B5" s="259" t="s">
        <v>346</v>
      </c>
      <c r="C5" s="682">
        <v>11</v>
      </c>
    </row>
    <row r="9" spans="1:14" x14ac:dyDescent="0.25">
      <c r="C9" s="457"/>
    </row>
  </sheetData>
  <sheetProtection algorithmName="SHA-512" hashValue="BSvP84PnUiOMzUIk5GRT81VxOXYyoqi15szl15ujpX49C2r0ZPC46LFUhH50PKqVnvhjw2D17ao6BRmBgbtKKw==" saltValue="0teN34vfUy2FGcDtEew5eg==" spinCount="100000" sheet="1" objects="1" scenarios="1"/>
  <mergeCells count="1">
    <mergeCell ref="A1:C1"/>
  </mergeCells>
  <conditionalFormatting sqref="C3">
    <cfRule type="cellIs" dxfId="2" priority="3" stopIfTrue="1" operator="lessThan">
      <formula>0</formula>
    </cfRule>
  </conditionalFormatting>
  <conditionalFormatting sqref="C4">
    <cfRule type="cellIs" dxfId="1" priority="2" stopIfTrue="1" operator="lessThan">
      <formula>0</formula>
    </cfRule>
  </conditionalFormatting>
  <conditionalFormatting sqref="C5">
    <cfRule type="cellIs" dxfId="0" priority="1" stopIfTrue="1" operator="lessThan">
      <formula>0</formula>
    </cfRule>
  </conditionalFormatting>
  <hyperlinks>
    <hyperlink ref="E1" location="'Spis treści'!A1" display="Spis treści" xr:uid="{00000000-0004-0000-0600-000000000000}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
Annex IX</oddHead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F19"/>
  <sheetViews>
    <sheetView showGridLines="0" zoomScaleNormal="100" zoomScalePageLayoutView="85" workbookViewId="0">
      <selection activeCell="B36" sqref="B36"/>
    </sheetView>
  </sheetViews>
  <sheetFormatPr defaultColWidth="9.1796875" defaultRowHeight="10.5" x14ac:dyDescent="0.25"/>
  <cols>
    <col min="1" max="1" width="5.1796875" style="73" customWidth="1"/>
    <col min="2" max="2" width="63.26953125" style="6" customWidth="1"/>
    <col min="3" max="3" width="17.81640625" style="6" customWidth="1"/>
    <col min="4" max="4" width="8.36328125" style="7" customWidth="1"/>
    <col min="5" max="16384" width="9.1796875" style="6"/>
  </cols>
  <sheetData>
    <row r="1" spans="1:6" x14ac:dyDescent="0.25">
      <c r="A1" s="822" t="s">
        <v>351</v>
      </c>
      <c r="B1" s="822"/>
      <c r="C1" s="822"/>
      <c r="E1" s="176" t="s">
        <v>734</v>
      </c>
    </row>
    <row r="2" spans="1:6" x14ac:dyDescent="0.25">
      <c r="A2" s="75"/>
      <c r="B2" s="14"/>
      <c r="C2" s="269" t="s">
        <v>0</v>
      </c>
    </row>
    <row r="3" spans="1:6" x14ac:dyDescent="0.25">
      <c r="A3" s="75"/>
      <c r="B3" s="14"/>
      <c r="C3" s="261" t="s">
        <v>352</v>
      </c>
    </row>
    <row r="4" spans="1:6" x14ac:dyDescent="0.25">
      <c r="A4" s="262">
        <v>1</v>
      </c>
      <c r="B4" s="263" t="s">
        <v>353</v>
      </c>
      <c r="C4" s="378">
        <v>260359</v>
      </c>
      <c r="D4" s="131"/>
      <c r="E4" s="7"/>
    </row>
    <row r="5" spans="1:6" ht="21" x14ac:dyDescent="0.25">
      <c r="A5" s="262">
        <v>2</v>
      </c>
      <c r="B5" s="263" t="s">
        <v>354</v>
      </c>
      <c r="C5" s="378">
        <f>25</f>
        <v>25</v>
      </c>
      <c r="D5" s="131"/>
      <c r="E5" s="7"/>
      <c r="F5" s="783"/>
    </row>
    <row r="6" spans="1:6" ht="21" x14ac:dyDescent="0.25">
      <c r="A6" s="262">
        <v>3</v>
      </c>
      <c r="B6" s="263" t="s">
        <v>355</v>
      </c>
      <c r="C6" s="378">
        <v>0</v>
      </c>
    </row>
    <row r="7" spans="1:6" ht="21" x14ac:dyDescent="0.25">
      <c r="A7" s="262">
        <v>4</v>
      </c>
      <c r="B7" s="263" t="s">
        <v>356</v>
      </c>
      <c r="C7" s="378">
        <v>0</v>
      </c>
    </row>
    <row r="8" spans="1:6" ht="20.5" customHeight="1" x14ac:dyDescent="0.25">
      <c r="A8" s="262">
        <v>5</v>
      </c>
      <c r="B8" s="263" t="s">
        <v>357</v>
      </c>
      <c r="C8" s="378">
        <v>0</v>
      </c>
    </row>
    <row r="9" spans="1:6" ht="21" x14ac:dyDescent="0.25">
      <c r="A9" s="262">
        <v>6</v>
      </c>
      <c r="B9" s="263" t="s">
        <v>358</v>
      </c>
      <c r="C9" s="378">
        <v>0</v>
      </c>
    </row>
    <row r="10" spans="1:6" x14ac:dyDescent="0.25">
      <c r="A10" s="262">
        <v>7</v>
      </c>
      <c r="B10" s="263" t="s">
        <v>359</v>
      </c>
      <c r="C10" s="378">
        <v>0</v>
      </c>
    </row>
    <row r="11" spans="1:6" x14ac:dyDescent="0.25">
      <c r="A11" s="262">
        <v>8</v>
      </c>
      <c r="B11" s="263" t="s">
        <v>360</v>
      </c>
      <c r="C11" s="378">
        <v>968</v>
      </c>
    </row>
    <row r="12" spans="1:6" x14ac:dyDescent="0.25">
      <c r="A12" s="262">
        <v>9</v>
      </c>
      <c r="B12" s="263" t="s">
        <v>361</v>
      </c>
      <c r="C12" s="378">
        <v>133</v>
      </c>
      <c r="D12" s="131"/>
    </row>
    <row r="13" spans="1:6" ht="21" x14ac:dyDescent="0.25">
      <c r="A13" s="262">
        <v>10</v>
      </c>
      <c r="B13" s="263" t="s">
        <v>362</v>
      </c>
      <c r="C13" s="378">
        <v>15195</v>
      </c>
      <c r="D13" s="131"/>
    </row>
    <row r="14" spans="1:6" ht="21" x14ac:dyDescent="0.25">
      <c r="A14" s="262">
        <v>11</v>
      </c>
      <c r="B14" s="263" t="s">
        <v>363</v>
      </c>
      <c r="C14" s="378">
        <v>0</v>
      </c>
    </row>
    <row r="15" spans="1:6" x14ac:dyDescent="0.25">
      <c r="A15" s="262" t="s">
        <v>64</v>
      </c>
      <c r="B15" s="263" t="s">
        <v>364</v>
      </c>
      <c r="C15" s="378">
        <v>0</v>
      </c>
    </row>
    <row r="16" spans="1:6" x14ac:dyDescent="0.25">
      <c r="A16" s="262" t="s">
        <v>65</v>
      </c>
      <c r="B16" s="263" t="s">
        <v>365</v>
      </c>
      <c r="C16" s="378">
        <v>0</v>
      </c>
    </row>
    <row r="17" spans="1:3" x14ac:dyDescent="0.25">
      <c r="A17" s="265">
        <v>12</v>
      </c>
      <c r="B17" s="266" t="s">
        <v>366</v>
      </c>
      <c r="C17" s="683">
        <v>309</v>
      </c>
    </row>
    <row r="18" spans="1:3" x14ac:dyDescent="0.25">
      <c r="A18" s="267">
        <v>13</v>
      </c>
      <c r="B18" s="268" t="s">
        <v>216</v>
      </c>
      <c r="C18" s="684">
        <v>276989</v>
      </c>
    </row>
    <row r="19" spans="1:3" x14ac:dyDescent="0.25">
      <c r="C19" s="131"/>
    </row>
  </sheetData>
  <sheetProtection algorithmName="SHA-512" hashValue="oneIrQO8DZzYc4UyOsMlRn9ZvrRVXLO9DzFp9gqFuFr7DCr6iN7GId2gcmxpfkeDEWFrTIHC2LBA/yIqis9nsw==" saltValue="a8e5+hLI4rKVruOazO9JSQ==" spinCount="100000" sheet="1" objects="1" scenarios="1"/>
  <mergeCells count="1">
    <mergeCell ref="A1:C1"/>
  </mergeCells>
  <hyperlinks>
    <hyperlink ref="E1" location="'Spis treści'!A1" display="Spis treści" xr:uid="{00000000-0004-0000-07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</oddHeader>
    <oddFooter>&amp;C1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70"/>
  <sheetViews>
    <sheetView showGridLines="0" zoomScaleNormal="100" zoomScalePageLayoutView="85" workbookViewId="0">
      <selection activeCell="H17" sqref="H17"/>
    </sheetView>
  </sheetViews>
  <sheetFormatPr defaultColWidth="9.1796875" defaultRowHeight="10.5" x14ac:dyDescent="0.25"/>
  <cols>
    <col min="1" max="1" width="5.81640625" style="72" customWidth="1"/>
    <col min="2" max="2" width="71.81640625" style="1" customWidth="1"/>
    <col min="3" max="4" width="15.36328125" style="128" customWidth="1"/>
    <col min="5" max="5" width="8.6328125" style="1" customWidth="1"/>
    <col min="6" max="7" width="9.1796875" style="1"/>
    <col min="8" max="8" width="9.54296875" style="1" customWidth="1"/>
    <col min="9" max="16384" width="9.1796875" style="1"/>
  </cols>
  <sheetData>
    <row r="1" spans="1:8" x14ac:dyDescent="0.25">
      <c r="A1" s="274" t="s">
        <v>702</v>
      </c>
      <c r="B1" s="274"/>
      <c r="C1" s="274"/>
      <c r="D1" s="274"/>
      <c r="F1" s="176" t="s">
        <v>734</v>
      </c>
      <c r="H1" s="824"/>
    </row>
    <row r="2" spans="1:8" x14ac:dyDescent="0.25">
      <c r="A2" s="76"/>
      <c r="B2" s="9"/>
      <c r="C2" s="273" t="s">
        <v>0</v>
      </c>
      <c r="D2" s="273" t="s">
        <v>1</v>
      </c>
      <c r="H2" s="824"/>
    </row>
    <row r="3" spans="1:8" s="70" customFormat="1" ht="15.5" customHeight="1" x14ac:dyDescent="0.25">
      <c r="A3" s="76"/>
      <c r="B3" s="94"/>
      <c r="C3" s="837" t="s">
        <v>367</v>
      </c>
      <c r="D3" s="837"/>
      <c r="H3" s="824"/>
    </row>
    <row r="4" spans="1:8" ht="21" x14ac:dyDescent="0.25">
      <c r="A4" s="838"/>
      <c r="B4" s="838"/>
      <c r="C4" s="186" t="s">
        <v>1097</v>
      </c>
      <c r="D4" s="232" t="s">
        <v>1099</v>
      </c>
      <c r="H4" s="824"/>
    </row>
    <row r="5" spans="1:8" s="6" customFormat="1" x14ac:dyDescent="0.25">
      <c r="A5" s="823" t="s">
        <v>368</v>
      </c>
      <c r="B5" s="823"/>
      <c r="C5" s="823"/>
      <c r="D5" s="823"/>
      <c r="H5" s="824"/>
    </row>
    <row r="6" spans="1:8" s="6" customFormat="1" x14ac:dyDescent="0.25">
      <c r="A6" s="202">
        <v>1</v>
      </c>
      <c r="B6" s="216" t="s">
        <v>369</v>
      </c>
      <c r="C6" s="685">
        <v>238216</v>
      </c>
      <c r="D6" s="685">
        <v>230310</v>
      </c>
      <c r="H6" s="824"/>
    </row>
    <row r="7" spans="1:8" s="6" customFormat="1" ht="21" x14ac:dyDescent="0.25">
      <c r="A7" s="202">
        <v>2</v>
      </c>
      <c r="B7" s="216" t="s">
        <v>370</v>
      </c>
      <c r="C7" s="685">
        <v>0</v>
      </c>
      <c r="D7" s="685">
        <v>0</v>
      </c>
      <c r="F7" s="130"/>
      <c r="H7" s="824"/>
    </row>
    <row r="8" spans="1:8" s="6" customFormat="1" ht="21" x14ac:dyDescent="0.25">
      <c r="A8" s="202">
        <v>3</v>
      </c>
      <c r="B8" s="216" t="s">
        <v>371</v>
      </c>
      <c r="C8" s="685">
        <v>-13</v>
      </c>
      <c r="D8" s="685">
        <v>-34</v>
      </c>
      <c r="H8" s="824"/>
    </row>
    <row r="9" spans="1:8" s="6" customFormat="1" ht="21" x14ac:dyDescent="0.25">
      <c r="A9" s="202">
        <v>4</v>
      </c>
      <c r="B9" s="216" t="s">
        <v>372</v>
      </c>
      <c r="C9" s="685">
        <v>0</v>
      </c>
      <c r="D9" s="685">
        <v>0</v>
      </c>
    </row>
    <row r="10" spans="1:8" s="6" customFormat="1" x14ac:dyDescent="0.25">
      <c r="A10" s="202">
        <v>5</v>
      </c>
      <c r="B10" s="216" t="s">
        <v>373</v>
      </c>
      <c r="C10" s="685">
        <v>0</v>
      </c>
      <c r="D10" s="685">
        <v>0</v>
      </c>
    </row>
    <row r="11" spans="1:8" s="6" customFormat="1" x14ac:dyDescent="0.25">
      <c r="A11" s="202">
        <v>6</v>
      </c>
      <c r="B11" s="216" t="s">
        <v>374</v>
      </c>
      <c r="C11" s="685">
        <v>-793</v>
      </c>
      <c r="D11" s="685">
        <v>-854</v>
      </c>
      <c r="E11" s="131"/>
    </row>
    <row r="12" spans="1:8" s="6" customFormat="1" x14ac:dyDescent="0.25">
      <c r="A12" s="202">
        <v>7</v>
      </c>
      <c r="B12" s="215" t="s">
        <v>375</v>
      </c>
      <c r="C12" s="686">
        <v>237410</v>
      </c>
      <c r="D12" s="686">
        <v>229422</v>
      </c>
      <c r="E12" s="131"/>
      <c r="F12" s="131"/>
    </row>
    <row r="13" spans="1:8" s="6" customFormat="1" x14ac:dyDescent="0.25">
      <c r="A13" s="823" t="s">
        <v>376</v>
      </c>
      <c r="B13" s="823"/>
      <c r="C13" s="823"/>
      <c r="D13" s="823"/>
    </row>
    <row r="14" spans="1:8" s="6" customFormat="1" ht="21" x14ac:dyDescent="0.25">
      <c r="A14" s="270">
        <v>8</v>
      </c>
      <c r="B14" s="231" t="s">
        <v>377</v>
      </c>
      <c r="C14" s="685">
        <v>665</v>
      </c>
      <c r="D14" s="685">
        <v>521</v>
      </c>
    </row>
    <row r="15" spans="1:8" s="6" customFormat="1" ht="21" x14ac:dyDescent="0.25">
      <c r="A15" s="270" t="s">
        <v>32</v>
      </c>
      <c r="B15" s="231" t="s">
        <v>378</v>
      </c>
      <c r="C15" s="685">
        <v>0</v>
      </c>
      <c r="D15" s="685">
        <v>0</v>
      </c>
    </row>
    <row r="16" spans="1:8" s="6" customFormat="1" ht="21" x14ac:dyDescent="0.25">
      <c r="A16" s="270">
        <v>9</v>
      </c>
      <c r="B16" s="231" t="s">
        <v>379</v>
      </c>
      <c r="C16" s="685">
        <v>1261</v>
      </c>
      <c r="D16" s="685">
        <v>1259</v>
      </c>
    </row>
    <row r="17" spans="1:6" s="6" customFormat="1" ht="21" x14ac:dyDescent="0.25">
      <c r="A17" s="270" t="s">
        <v>33</v>
      </c>
      <c r="B17" s="231" t="s">
        <v>380</v>
      </c>
      <c r="C17" s="685">
        <v>0</v>
      </c>
      <c r="D17" s="685">
        <v>0</v>
      </c>
    </row>
    <row r="18" spans="1:6" s="6" customFormat="1" x14ac:dyDescent="0.25">
      <c r="A18" s="270" t="s">
        <v>34</v>
      </c>
      <c r="B18" s="231" t="s">
        <v>381</v>
      </c>
      <c r="C18" s="685">
        <v>0</v>
      </c>
      <c r="D18" s="685">
        <v>0</v>
      </c>
    </row>
    <row r="19" spans="1:6" s="6" customFormat="1" ht="21" x14ac:dyDescent="0.25">
      <c r="A19" s="270">
        <v>10</v>
      </c>
      <c r="B19" s="231" t="s">
        <v>382</v>
      </c>
      <c r="C19" s="685">
        <v>0</v>
      </c>
      <c r="D19" s="685">
        <v>0</v>
      </c>
    </row>
    <row r="20" spans="1:6" s="6" customFormat="1" ht="21" x14ac:dyDescent="0.25">
      <c r="A20" s="270" t="s">
        <v>35</v>
      </c>
      <c r="B20" s="231" t="s">
        <v>383</v>
      </c>
      <c r="C20" s="685">
        <v>0</v>
      </c>
      <c r="D20" s="685">
        <v>0</v>
      </c>
    </row>
    <row r="21" spans="1:6" s="6" customFormat="1" ht="21" x14ac:dyDescent="0.25">
      <c r="A21" s="270" t="s">
        <v>36</v>
      </c>
      <c r="B21" s="231" t="s">
        <v>384</v>
      </c>
      <c r="C21" s="685">
        <v>0</v>
      </c>
      <c r="D21" s="685">
        <v>0</v>
      </c>
    </row>
    <row r="22" spans="1:6" s="6" customFormat="1" x14ac:dyDescent="0.25">
      <c r="A22" s="270">
        <v>11</v>
      </c>
      <c r="B22" s="231" t="s">
        <v>385</v>
      </c>
      <c r="C22" s="685">
        <v>0</v>
      </c>
      <c r="D22" s="685">
        <v>0</v>
      </c>
    </row>
    <row r="23" spans="1:6" s="6" customFormat="1" ht="21" x14ac:dyDescent="0.25">
      <c r="A23" s="270">
        <v>12</v>
      </c>
      <c r="B23" s="231" t="s">
        <v>386</v>
      </c>
      <c r="C23" s="685">
        <v>0</v>
      </c>
      <c r="D23" s="685">
        <v>0</v>
      </c>
    </row>
    <row r="24" spans="1:6" s="6" customFormat="1" x14ac:dyDescent="0.25">
      <c r="A24" s="202">
        <v>13</v>
      </c>
      <c r="B24" s="215" t="s">
        <v>387</v>
      </c>
      <c r="C24" s="687">
        <v>1926</v>
      </c>
      <c r="D24" s="687">
        <v>1780</v>
      </c>
      <c r="E24" s="131"/>
      <c r="F24" s="131"/>
    </row>
    <row r="25" spans="1:6" s="6" customFormat="1" x14ac:dyDescent="0.25">
      <c r="A25" s="823" t="s">
        <v>388</v>
      </c>
      <c r="B25" s="823"/>
      <c r="C25" s="823"/>
      <c r="D25" s="823"/>
    </row>
    <row r="26" spans="1:6" s="6" customFormat="1" ht="21" x14ac:dyDescent="0.25">
      <c r="A26" s="202">
        <v>14</v>
      </c>
      <c r="B26" s="216" t="s">
        <v>389</v>
      </c>
      <c r="C26" s="685">
        <v>22326</v>
      </c>
      <c r="D26" s="685">
        <v>19048</v>
      </c>
    </row>
    <row r="27" spans="1:6" s="6" customFormat="1" ht="21" x14ac:dyDescent="0.25">
      <c r="A27" s="202">
        <v>15</v>
      </c>
      <c r="B27" s="216" t="s">
        <v>390</v>
      </c>
      <c r="C27" s="685">
        <v>0</v>
      </c>
      <c r="D27" s="685">
        <v>0</v>
      </c>
    </row>
    <row r="28" spans="1:6" s="6" customFormat="1" x14ac:dyDescent="0.25">
      <c r="A28" s="202">
        <v>16</v>
      </c>
      <c r="B28" s="216" t="s">
        <v>391</v>
      </c>
      <c r="C28" s="685">
        <v>133</v>
      </c>
      <c r="D28" s="685">
        <v>146</v>
      </c>
    </row>
    <row r="29" spans="1:6" s="6" customFormat="1" x14ac:dyDescent="0.25">
      <c r="A29" s="202" t="s">
        <v>37</v>
      </c>
      <c r="B29" s="216" t="s">
        <v>392</v>
      </c>
      <c r="C29" s="685">
        <v>0</v>
      </c>
      <c r="D29" s="685">
        <v>0</v>
      </c>
    </row>
    <row r="30" spans="1:6" s="6" customFormat="1" x14ac:dyDescent="0.25">
      <c r="A30" s="202">
        <v>17</v>
      </c>
      <c r="B30" s="216" t="s">
        <v>393</v>
      </c>
      <c r="C30" s="685">
        <v>0</v>
      </c>
      <c r="D30" s="685">
        <v>0</v>
      </c>
    </row>
    <row r="31" spans="1:6" s="6" customFormat="1" ht="21" x14ac:dyDescent="0.25">
      <c r="A31" s="202" t="s">
        <v>38</v>
      </c>
      <c r="B31" s="216" t="s">
        <v>394</v>
      </c>
      <c r="C31" s="685">
        <v>0</v>
      </c>
      <c r="D31" s="685">
        <v>0</v>
      </c>
    </row>
    <row r="32" spans="1:6" s="6" customFormat="1" x14ac:dyDescent="0.25">
      <c r="A32" s="202">
        <v>18</v>
      </c>
      <c r="B32" s="215" t="s">
        <v>395</v>
      </c>
      <c r="C32" s="687">
        <v>22459</v>
      </c>
      <c r="D32" s="687">
        <v>19194</v>
      </c>
      <c r="E32" s="131"/>
      <c r="F32" s="131"/>
    </row>
    <row r="33" spans="1:7" s="6" customFormat="1" x14ac:dyDescent="0.25">
      <c r="A33" s="823" t="s">
        <v>396</v>
      </c>
      <c r="B33" s="823"/>
      <c r="C33" s="823"/>
      <c r="D33" s="823"/>
    </row>
    <row r="34" spans="1:7" s="6" customFormat="1" x14ac:dyDescent="0.25">
      <c r="A34" s="202">
        <v>19</v>
      </c>
      <c r="B34" s="216" t="s">
        <v>397</v>
      </c>
      <c r="C34" s="685">
        <v>55124</v>
      </c>
      <c r="D34" s="685">
        <v>53375</v>
      </c>
    </row>
    <row r="35" spans="1:7" s="6" customFormat="1" x14ac:dyDescent="0.25">
      <c r="A35" s="202">
        <v>20</v>
      </c>
      <c r="B35" s="216" t="s">
        <v>398</v>
      </c>
      <c r="C35" s="685">
        <v>-39929</v>
      </c>
      <c r="D35" s="685">
        <v>-39145</v>
      </c>
      <c r="E35" s="130"/>
      <c r="F35" s="130"/>
      <c r="G35" s="130"/>
    </row>
    <row r="36" spans="1:7" s="6" customFormat="1" ht="21" x14ac:dyDescent="0.25">
      <c r="A36" s="202">
        <v>21</v>
      </c>
      <c r="B36" s="216" t="s">
        <v>399</v>
      </c>
      <c r="C36" s="685">
        <v>0</v>
      </c>
      <c r="D36" s="685">
        <v>0</v>
      </c>
    </row>
    <row r="37" spans="1:7" s="6" customFormat="1" x14ac:dyDescent="0.25">
      <c r="A37" s="202">
        <v>22</v>
      </c>
      <c r="B37" s="215" t="s">
        <v>400</v>
      </c>
      <c r="C37" s="687">
        <v>15195</v>
      </c>
      <c r="D37" s="687">
        <v>14230</v>
      </c>
      <c r="E37" s="131"/>
      <c r="F37" s="131"/>
      <c r="G37" s="131"/>
    </row>
    <row r="38" spans="1:7" s="6" customFormat="1" ht="10.5" customHeight="1" x14ac:dyDescent="0.25">
      <c r="A38" s="823" t="s">
        <v>401</v>
      </c>
      <c r="B38" s="823"/>
      <c r="C38" s="823"/>
      <c r="D38" s="823"/>
    </row>
    <row r="39" spans="1:7" s="6" customFormat="1" x14ac:dyDescent="0.25">
      <c r="A39" s="270" t="s">
        <v>39</v>
      </c>
      <c r="B39" s="216" t="s">
        <v>402</v>
      </c>
      <c r="C39" s="685">
        <v>0</v>
      </c>
      <c r="D39" s="685">
        <v>0</v>
      </c>
    </row>
    <row r="40" spans="1:7" s="6" customFormat="1" x14ac:dyDescent="0.25">
      <c r="A40" s="270" t="s">
        <v>40</v>
      </c>
      <c r="B40" s="216" t="s">
        <v>403</v>
      </c>
      <c r="C40" s="685">
        <v>0</v>
      </c>
      <c r="D40" s="685">
        <v>0</v>
      </c>
    </row>
    <row r="41" spans="1:7" s="6" customFormat="1" x14ac:dyDescent="0.25">
      <c r="A41" s="270" t="s">
        <v>41</v>
      </c>
      <c r="B41" s="216" t="s">
        <v>404</v>
      </c>
      <c r="C41" s="685">
        <v>0</v>
      </c>
      <c r="D41" s="685">
        <v>0</v>
      </c>
    </row>
    <row r="42" spans="1:7" s="6" customFormat="1" x14ac:dyDescent="0.25">
      <c r="A42" s="270" t="s">
        <v>42</v>
      </c>
      <c r="B42" s="216" t="s">
        <v>405</v>
      </c>
      <c r="C42" s="685">
        <v>0</v>
      </c>
      <c r="D42" s="685">
        <v>0</v>
      </c>
    </row>
    <row r="43" spans="1:7" s="6" customFormat="1" ht="21" x14ac:dyDescent="0.25">
      <c r="A43" s="270" t="s">
        <v>43</v>
      </c>
      <c r="B43" s="216" t="s">
        <v>406</v>
      </c>
      <c r="C43" s="685">
        <v>0</v>
      </c>
      <c r="D43" s="685">
        <v>0</v>
      </c>
    </row>
    <row r="44" spans="1:7" s="6" customFormat="1" x14ac:dyDescent="0.25">
      <c r="A44" s="270" t="s">
        <v>44</v>
      </c>
      <c r="B44" s="216" t="s">
        <v>407</v>
      </c>
      <c r="C44" s="685">
        <v>0</v>
      </c>
      <c r="D44" s="685">
        <v>0</v>
      </c>
    </row>
    <row r="45" spans="1:7" s="6" customFormat="1" x14ac:dyDescent="0.25">
      <c r="A45" s="270" t="s">
        <v>45</v>
      </c>
      <c r="B45" s="216" t="s">
        <v>408</v>
      </c>
      <c r="C45" s="685">
        <v>0</v>
      </c>
      <c r="D45" s="685">
        <v>0</v>
      </c>
    </row>
    <row r="46" spans="1:7" s="6" customFormat="1" x14ac:dyDescent="0.25">
      <c r="A46" s="270" t="s">
        <v>46</v>
      </c>
      <c r="B46" s="216" t="s">
        <v>409</v>
      </c>
      <c r="C46" s="685">
        <v>0</v>
      </c>
      <c r="D46" s="685">
        <v>0</v>
      </c>
    </row>
    <row r="47" spans="1:7" s="6" customFormat="1" x14ac:dyDescent="0.25">
      <c r="A47" s="270" t="s">
        <v>47</v>
      </c>
      <c r="B47" s="216" t="s">
        <v>410</v>
      </c>
      <c r="C47" s="685">
        <v>0</v>
      </c>
      <c r="D47" s="685">
        <v>0</v>
      </c>
    </row>
    <row r="48" spans="1:7" s="6" customFormat="1" x14ac:dyDescent="0.25">
      <c r="A48" s="270" t="s">
        <v>48</v>
      </c>
      <c r="B48" s="216" t="s">
        <v>411</v>
      </c>
      <c r="C48" s="685">
        <v>0</v>
      </c>
      <c r="D48" s="685">
        <v>0</v>
      </c>
    </row>
    <row r="49" spans="1:12" s="6" customFormat="1" x14ac:dyDescent="0.25">
      <c r="A49" s="202" t="s">
        <v>49</v>
      </c>
      <c r="B49" s="215" t="s">
        <v>412</v>
      </c>
      <c r="C49" s="687">
        <v>0</v>
      </c>
      <c r="D49" s="687">
        <v>0</v>
      </c>
    </row>
    <row r="50" spans="1:12" s="6" customFormat="1" ht="10.5" customHeight="1" x14ac:dyDescent="0.25">
      <c r="A50" s="823" t="s">
        <v>413</v>
      </c>
      <c r="B50" s="823"/>
      <c r="C50" s="823"/>
      <c r="D50" s="823"/>
    </row>
    <row r="51" spans="1:12" s="6" customFormat="1" x14ac:dyDescent="0.25">
      <c r="A51" s="202">
        <v>23</v>
      </c>
      <c r="B51" s="271" t="s">
        <v>297</v>
      </c>
      <c r="C51" s="688">
        <v>16857</v>
      </c>
      <c r="D51" s="688">
        <v>16837</v>
      </c>
      <c r="E51" s="132"/>
      <c r="F51" s="131"/>
    </row>
    <row r="52" spans="1:12" s="6" customFormat="1" x14ac:dyDescent="0.25">
      <c r="A52" s="202">
        <v>24</v>
      </c>
      <c r="B52" s="272" t="s">
        <v>216</v>
      </c>
      <c r="C52" s="689">
        <v>276989</v>
      </c>
      <c r="D52" s="689">
        <v>264626</v>
      </c>
      <c r="E52" s="132"/>
      <c r="F52" s="131"/>
    </row>
    <row r="53" spans="1:12" s="6" customFormat="1" ht="10.5" customHeight="1" x14ac:dyDescent="0.25">
      <c r="A53" s="823" t="s">
        <v>215</v>
      </c>
      <c r="B53" s="823"/>
      <c r="C53" s="823"/>
      <c r="D53" s="823"/>
    </row>
    <row r="54" spans="1:12" s="6" customFormat="1" x14ac:dyDescent="0.25">
      <c r="A54" s="270">
        <v>25</v>
      </c>
      <c r="B54" s="215" t="s">
        <v>217</v>
      </c>
      <c r="C54" s="775">
        <v>6.0858012412045241E-2</v>
      </c>
      <c r="D54" s="775">
        <v>6.3626473165682679E-2</v>
      </c>
    </row>
    <row r="55" spans="1:12" s="6" customFormat="1" x14ac:dyDescent="0.25">
      <c r="A55" s="270" t="s">
        <v>50</v>
      </c>
      <c r="B55" s="216" t="s">
        <v>414</v>
      </c>
      <c r="C55" s="776">
        <v>6.0858012412045241E-2</v>
      </c>
      <c r="D55" s="776">
        <v>6.3626473165682679E-2</v>
      </c>
    </row>
    <row r="56" spans="1:12" s="6" customFormat="1" ht="21" x14ac:dyDescent="0.25">
      <c r="A56" s="270" t="s">
        <v>51</v>
      </c>
      <c r="B56" s="216" t="s">
        <v>415</v>
      </c>
      <c r="C56" s="776">
        <v>6.0858012412045241E-2</v>
      </c>
      <c r="D56" s="776">
        <v>6.3626473165682679E-2</v>
      </c>
    </row>
    <row r="57" spans="1:12" s="6" customFormat="1" x14ac:dyDescent="0.25">
      <c r="A57" s="270">
        <v>26</v>
      </c>
      <c r="B57" s="216" t="s">
        <v>416</v>
      </c>
      <c r="C57" s="776">
        <v>0.03</v>
      </c>
      <c r="D57" s="776">
        <v>0.03</v>
      </c>
    </row>
    <row r="58" spans="1:12" s="6" customFormat="1" x14ac:dyDescent="0.25">
      <c r="A58" s="270" t="s">
        <v>418</v>
      </c>
      <c r="B58" s="216" t="s">
        <v>218</v>
      </c>
      <c r="C58" s="776">
        <v>0</v>
      </c>
      <c r="D58" s="776">
        <v>0</v>
      </c>
      <c r="E58" s="8"/>
    </row>
    <row r="59" spans="1:12" s="6" customFormat="1" x14ac:dyDescent="0.25">
      <c r="A59" s="270" t="s">
        <v>419</v>
      </c>
      <c r="B59" s="216" t="s">
        <v>417</v>
      </c>
      <c r="C59" s="776">
        <v>0</v>
      </c>
      <c r="D59" s="776">
        <v>0</v>
      </c>
      <c r="E59" s="90"/>
    </row>
    <row r="60" spans="1:12" s="6" customFormat="1" x14ac:dyDescent="0.25">
      <c r="A60" s="270">
        <v>27</v>
      </c>
      <c r="B60" s="216" t="s">
        <v>219</v>
      </c>
      <c r="C60" s="776">
        <v>0</v>
      </c>
      <c r="D60" s="776">
        <v>0</v>
      </c>
      <c r="E60" s="14"/>
    </row>
    <row r="61" spans="1:12" s="6" customFormat="1" x14ac:dyDescent="0.25">
      <c r="A61" s="270" t="s">
        <v>420</v>
      </c>
      <c r="B61" s="216" t="s">
        <v>220</v>
      </c>
      <c r="C61" s="776">
        <v>0.03</v>
      </c>
      <c r="D61" s="776">
        <v>0.03</v>
      </c>
      <c r="E61" s="90"/>
    </row>
    <row r="62" spans="1:12" s="6" customFormat="1" ht="10.5" customHeight="1" x14ac:dyDescent="0.25">
      <c r="A62" s="823" t="s">
        <v>421</v>
      </c>
      <c r="B62" s="823"/>
      <c r="C62" s="823"/>
      <c r="D62" s="823"/>
      <c r="E62" s="90"/>
    </row>
    <row r="63" spans="1:12" s="6" customFormat="1" ht="14.5" x14ac:dyDescent="0.25">
      <c r="A63" s="270" t="s">
        <v>422</v>
      </c>
      <c r="B63" s="216" t="s">
        <v>423</v>
      </c>
      <c r="C63" s="445" t="s">
        <v>861</v>
      </c>
      <c r="D63" s="445" t="s">
        <v>861</v>
      </c>
      <c r="E63" s="77"/>
      <c r="L63" s="91"/>
    </row>
    <row r="64" spans="1:12" ht="11" customHeight="1" x14ac:dyDescent="0.25">
      <c r="A64" s="823" t="s">
        <v>1008</v>
      </c>
      <c r="B64" s="823"/>
      <c r="C64" s="823"/>
      <c r="D64" s="823"/>
    </row>
    <row r="65" spans="1:4" ht="21" x14ac:dyDescent="0.25">
      <c r="A65" s="270">
        <v>28</v>
      </c>
      <c r="B65" s="216" t="s">
        <v>1009</v>
      </c>
      <c r="C65" s="690">
        <v>19943</v>
      </c>
      <c r="D65" s="690">
        <v>20553</v>
      </c>
    </row>
    <row r="66" spans="1:4" ht="21" x14ac:dyDescent="0.25">
      <c r="A66" s="514">
        <v>29</v>
      </c>
      <c r="B66" s="495" t="s">
        <v>1010</v>
      </c>
      <c r="C66" s="690">
        <v>22326</v>
      </c>
      <c r="D66" s="690">
        <v>19048</v>
      </c>
    </row>
    <row r="67" spans="1:4" ht="43" customHeight="1" x14ac:dyDescent="0.25">
      <c r="A67" s="270">
        <v>30</v>
      </c>
      <c r="B67" s="216" t="s">
        <v>1011</v>
      </c>
      <c r="C67" s="685">
        <v>274606</v>
      </c>
      <c r="D67" s="685">
        <v>266131</v>
      </c>
    </row>
    <row r="68" spans="1:4" ht="42" x14ac:dyDescent="0.25">
      <c r="A68" s="473" t="s">
        <v>1012</v>
      </c>
      <c r="B68" s="490" t="s">
        <v>1013</v>
      </c>
      <c r="C68" s="691">
        <v>274606</v>
      </c>
      <c r="D68" s="691">
        <v>266131</v>
      </c>
    </row>
    <row r="69" spans="1:4" ht="36" customHeight="1" x14ac:dyDescent="0.25">
      <c r="A69" s="270">
        <v>31</v>
      </c>
      <c r="B69" s="216" t="s">
        <v>1014</v>
      </c>
      <c r="C69" s="776">
        <v>6.1386131402809845E-2</v>
      </c>
      <c r="D69" s="776">
        <v>6.3265835246551508E-2</v>
      </c>
    </row>
    <row r="70" spans="1:4" ht="45" customHeight="1" x14ac:dyDescent="0.25">
      <c r="A70" s="270" t="s">
        <v>1015</v>
      </c>
      <c r="B70" s="216" t="s">
        <v>1016</v>
      </c>
      <c r="C70" s="776">
        <v>6.1386131402809845E-2</v>
      </c>
      <c r="D70" s="776">
        <v>6.3265835246551508E-2</v>
      </c>
    </row>
  </sheetData>
  <sheetProtection algorithmName="SHA-512" hashValue="fX2x7EN9hKrj1lK3iwfYwtat9gddr26kZ60UC7n624HGG8S5ywBhTI8A5W+UhA2jM+kZnJBxWQwVWP0ixHqR4w==" saltValue="1s01ta9SdUXiK6Z/XrSO6Q==" spinCount="100000" sheet="1" objects="1" scenarios="1"/>
  <mergeCells count="12">
    <mergeCell ref="A64:D64"/>
    <mergeCell ref="H1:H8"/>
    <mergeCell ref="A38:D38"/>
    <mergeCell ref="A50:D50"/>
    <mergeCell ref="A53:D53"/>
    <mergeCell ref="A62:D62"/>
    <mergeCell ref="A33:D33"/>
    <mergeCell ref="C3:D3"/>
    <mergeCell ref="A4:B4"/>
    <mergeCell ref="A5:D5"/>
    <mergeCell ref="A13:D13"/>
    <mergeCell ref="A25:D25"/>
  </mergeCells>
  <hyperlinks>
    <hyperlink ref="F1" location="'Spis treści'!A1" display="Spis treści" xr:uid="{00000000-0004-0000-0800-000000000000}"/>
  </hyperlinks>
  <pageMargins left="0.70866141732283472" right="0.70866141732283472" top="0.74803149606299213" bottom="0.74803149606299213" header="0.31496062992125984" footer="0.31496062992125984"/>
  <pageSetup paperSize="9" fitToHeight="0" orientation="landscape" verticalDpi="1200" r:id="rId1"/>
  <headerFooter>
    <oddHeader>&amp;CEN 
Annex XI</oddHeader>
    <oddFooter>&amp;C1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16"/>
  <sheetViews>
    <sheetView showGridLines="0" zoomScaleNormal="100" zoomScalePageLayoutView="85" workbookViewId="0">
      <selection activeCell="G28" sqref="G28"/>
    </sheetView>
  </sheetViews>
  <sheetFormatPr defaultColWidth="9.1796875" defaultRowHeight="10.5" x14ac:dyDescent="0.25"/>
  <cols>
    <col min="1" max="1" width="5.90625" style="72" customWidth="1"/>
    <col min="2" max="2" width="53.453125" style="1" customWidth="1"/>
    <col min="3" max="3" width="27.1796875" style="1" customWidth="1"/>
    <col min="4" max="4" width="7.6328125" style="1" customWidth="1"/>
    <col min="5" max="16384" width="9.1796875" style="1"/>
  </cols>
  <sheetData>
    <row r="1" spans="1:5" ht="18.5" customHeight="1" x14ac:dyDescent="0.25">
      <c r="A1" s="839" t="s">
        <v>436</v>
      </c>
      <c r="B1" s="839"/>
      <c r="C1" s="839"/>
      <c r="E1" s="176" t="s">
        <v>734</v>
      </c>
    </row>
    <row r="2" spans="1:5" ht="6" customHeight="1" x14ac:dyDescent="0.25">
      <c r="A2" s="839"/>
      <c r="B2" s="839"/>
      <c r="C2" s="839"/>
    </row>
    <row r="3" spans="1:5" x14ac:dyDescent="0.25">
      <c r="A3" s="76"/>
      <c r="B3" s="9"/>
      <c r="C3" s="275" t="s">
        <v>0</v>
      </c>
    </row>
    <row r="4" spans="1:5" x14ac:dyDescent="0.25">
      <c r="A4" s="276"/>
      <c r="B4" s="276"/>
      <c r="C4" s="277" t="s">
        <v>367</v>
      </c>
    </row>
    <row r="5" spans="1:5" ht="36" customHeight="1" x14ac:dyDescent="0.25">
      <c r="A5" s="278" t="s">
        <v>52</v>
      </c>
      <c r="B5" s="279" t="s">
        <v>424</v>
      </c>
      <c r="C5" s="692">
        <v>238204</v>
      </c>
      <c r="D5" s="121"/>
    </row>
    <row r="6" spans="1:5" x14ac:dyDescent="0.25">
      <c r="A6" s="280" t="s">
        <v>53</v>
      </c>
      <c r="B6" s="281" t="s">
        <v>425</v>
      </c>
      <c r="C6" s="685">
        <v>701</v>
      </c>
    </row>
    <row r="7" spans="1:5" x14ac:dyDescent="0.25">
      <c r="A7" s="280" t="s">
        <v>54</v>
      </c>
      <c r="B7" s="281" t="s">
        <v>426</v>
      </c>
      <c r="C7" s="685">
        <v>237503</v>
      </c>
      <c r="D7" s="121"/>
    </row>
    <row r="8" spans="1:5" x14ac:dyDescent="0.25">
      <c r="A8" s="280" t="s">
        <v>55</v>
      </c>
      <c r="B8" s="281" t="s">
        <v>427</v>
      </c>
      <c r="C8" s="685">
        <v>0</v>
      </c>
    </row>
    <row r="9" spans="1:5" x14ac:dyDescent="0.25">
      <c r="A9" s="280" t="s">
        <v>56</v>
      </c>
      <c r="B9" s="281" t="s">
        <v>428</v>
      </c>
      <c r="C9" s="685">
        <v>66866</v>
      </c>
    </row>
    <row r="10" spans="1:5" ht="31.5" x14ac:dyDescent="0.25">
      <c r="A10" s="280" t="s">
        <v>57</v>
      </c>
      <c r="B10" s="281" t="s">
        <v>429</v>
      </c>
      <c r="C10" s="685">
        <v>2633</v>
      </c>
    </row>
    <row r="11" spans="1:5" x14ac:dyDescent="0.25">
      <c r="A11" s="280" t="s">
        <v>58</v>
      </c>
      <c r="B11" s="281" t="s">
        <v>430</v>
      </c>
      <c r="C11" s="685">
        <v>12319</v>
      </c>
    </row>
    <row r="12" spans="1:5" x14ac:dyDescent="0.25">
      <c r="A12" s="280" t="s">
        <v>59</v>
      </c>
      <c r="B12" s="281" t="s">
        <v>431</v>
      </c>
      <c r="C12" s="685">
        <v>50155</v>
      </c>
    </row>
    <row r="13" spans="1:5" x14ac:dyDescent="0.25">
      <c r="A13" s="280" t="s">
        <v>60</v>
      </c>
      <c r="B13" s="281" t="s">
        <v>432</v>
      </c>
      <c r="C13" s="685">
        <v>29464</v>
      </c>
    </row>
    <row r="14" spans="1:5" x14ac:dyDescent="0.25">
      <c r="A14" s="280" t="s">
        <v>61</v>
      </c>
      <c r="B14" s="281" t="s">
        <v>433</v>
      </c>
      <c r="C14" s="685">
        <v>63631</v>
      </c>
    </row>
    <row r="15" spans="1:5" x14ac:dyDescent="0.25">
      <c r="A15" s="280" t="s">
        <v>62</v>
      </c>
      <c r="B15" s="281" t="s">
        <v>434</v>
      </c>
      <c r="C15" s="685">
        <v>3891</v>
      </c>
    </row>
    <row r="16" spans="1:5" ht="21" x14ac:dyDescent="0.25">
      <c r="A16" s="280" t="s">
        <v>63</v>
      </c>
      <c r="B16" s="281" t="s">
        <v>435</v>
      </c>
      <c r="C16" s="685">
        <v>8544</v>
      </c>
    </row>
  </sheetData>
  <sheetProtection algorithmName="SHA-512" hashValue="xZrodnB2AzW/pAZHp4xoUMSJOchPSsJxg/cYjtKSczHI5xwrWWK/l15jbsT7pC6pnXwkKOzOxH1jo58flr7GKA==" saltValue="3yvBrelhm7pO7VDowWBg9w==" spinCount="100000" sheet="1" objects="1" scenarios="1"/>
  <mergeCells count="1">
    <mergeCell ref="A1:C2"/>
  </mergeCells>
  <hyperlinks>
    <hyperlink ref="E1" location="'Spis treści'!A1" display="Spis treści" xr:uid="{00000000-0004-0000-0900-000000000000}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 
Annex XI</oddHeader>
    <oddFooter>&amp;C1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35"/>
  <sheetViews>
    <sheetView zoomScaleNormal="100" workbookViewId="0">
      <selection activeCell="I25" sqref="I25"/>
    </sheetView>
  </sheetViews>
  <sheetFormatPr defaultColWidth="9.1796875" defaultRowHeight="10.5" x14ac:dyDescent="0.25"/>
  <cols>
    <col min="1" max="1" width="4.81640625" style="95" customWidth="1"/>
    <col min="2" max="2" width="88.453125" style="95" customWidth="1"/>
    <col min="3" max="6" width="9.7265625" style="95" customWidth="1"/>
    <col min="7" max="7" width="9.1796875" style="137"/>
    <col min="8" max="16384" width="9.1796875" style="95"/>
  </cols>
  <sheetData>
    <row r="1" spans="1:14" ht="25" customHeight="1" x14ac:dyDescent="0.25">
      <c r="A1" s="841" t="s">
        <v>879</v>
      </c>
      <c r="B1" s="841"/>
      <c r="C1" s="841"/>
      <c r="D1" s="841"/>
      <c r="E1" s="841"/>
      <c r="F1" s="841"/>
      <c r="H1" s="176" t="s">
        <v>734</v>
      </c>
    </row>
    <row r="2" spans="1:14" ht="21" x14ac:dyDescent="0.25">
      <c r="A2" s="96"/>
      <c r="B2" s="96"/>
      <c r="C2" s="186" t="s">
        <v>1097</v>
      </c>
      <c r="D2" s="187" t="s">
        <v>1098</v>
      </c>
      <c r="E2" s="232" t="s">
        <v>1099</v>
      </c>
      <c r="F2" s="187" t="s">
        <v>1100</v>
      </c>
      <c r="G2" s="139"/>
    </row>
    <row r="3" spans="1:14" x14ac:dyDescent="0.25">
      <c r="A3" s="282"/>
      <c r="B3" s="282" t="s">
        <v>736</v>
      </c>
      <c r="C3" s="282"/>
      <c r="D3" s="282"/>
      <c r="E3" s="282"/>
      <c r="F3" s="282"/>
      <c r="K3" s="171"/>
      <c r="L3" s="171"/>
      <c r="M3" s="171"/>
      <c r="N3" s="171"/>
    </row>
    <row r="4" spans="1:14" x14ac:dyDescent="0.25">
      <c r="A4" s="283">
        <v>1</v>
      </c>
      <c r="B4" s="284" t="s">
        <v>737</v>
      </c>
      <c r="C4" s="693">
        <v>16857</v>
      </c>
      <c r="D4" s="695">
        <v>16794</v>
      </c>
      <c r="E4" s="693">
        <v>16837</v>
      </c>
      <c r="F4" s="693">
        <v>17735</v>
      </c>
      <c r="G4" s="136"/>
      <c r="I4" s="171"/>
      <c r="J4" s="171"/>
      <c r="K4" s="171"/>
    </row>
    <row r="5" spans="1:14" ht="21" x14ac:dyDescent="0.25">
      <c r="A5" s="283">
        <v>2</v>
      </c>
      <c r="B5" s="284" t="s">
        <v>738</v>
      </c>
      <c r="C5" s="693">
        <v>16822</v>
      </c>
      <c r="D5" s="695">
        <v>16759</v>
      </c>
      <c r="E5" s="693">
        <v>16802</v>
      </c>
      <c r="F5" s="693">
        <v>17699</v>
      </c>
      <c r="I5" s="171"/>
      <c r="J5" s="171"/>
      <c r="K5" s="171"/>
    </row>
    <row r="6" spans="1:14" ht="21" x14ac:dyDescent="0.25">
      <c r="A6" s="283" t="s">
        <v>739</v>
      </c>
      <c r="B6" s="284" t="s">
        <v>740</v>
      </c>
      <c r="C6" s="693">
        <v>16625</v>
      </c>
      <c r="D6" s="695">
        <v>16590</v>
      </c>
      <c r="E6" s="693">
        <v>16837</v>
      </c>
      <c r="F6" s="693">
        <v>17735</v>
      </c>
      <c r="I6" s="171"/>
      <c r="J6" s="171"/>
      <c r="K6" s="171"/>
    </row>
    <row r="7" spans="1:14" x14ac:dyDescent="0.25">
      <c r="A7" s="283">
        <v>3</v>
      </c>
      <c r="B7" s="284" t="s">
        <v>741</v>
      </c>
      <c r="C7" s="693">
        <v>16857</v>
      </c>
      <c r="D7" s="695">
        <v>16794</v>
      </c>
      <c r="E7" s="693">
        <v>16837</v>
      </c>
      <c r="F7" s="693">
        <v>17735</v>
      </c>
      <c r="G7" s="136"/>
      <c r="I7" s="171"/>
      <c r="J7" s="171"/>
      <c r="K7" s="171"/>
    </row>
    <row r="8" spans="1:14" x14ac:dyDescent="0.25">
      <c r="A8" s="283">
        <v>4</v>
      </c>
      <c r="B8" s="284" t="s">
        <v>742</v>
      </c>
      <c r="C8" s="693">
        <v>16822</v>
      </c>
      <c r="D8" s="695">
        <v>16759</v>
      </c>
      <c r="E8" s="693">
        <v>16802</v>
      </c>
      <c r="F8" s="693">
        <v>17699</v>
      </c>
      <c r="I8" s="171"/>
      <c r="J8" s="171"/>
      <c r="K8" s="171"/>
    </row>
    <row r="9" spans="1:14" ht="21" x14ac:dyDescent="0.25">
      <c r="A9" s="283" t="s">
        <v>743</v>
      </c>
      <c r="B9" s="284" t="s">
        <v>744</v>
      </c>
      <c r="C9" s="693">
        <v>16625</v>
      </c>
      <c r="D9" s="695">
        <v>16590</v>
      </c>
      <c r="E9" s="693">
        <v>16837</v>
      </c>
      <c r="F9" s="693">
        <v>17735</v>
      </c>
      <c r="I9" s="171"/>
      <c r="J9" s="171"/>
      <c r="K9" s="171"/>
    </row>
    <row r="10" spans="1:14" x14ac:dyDescent="0.25">
      <c r="A10" s="283">
        <v>5</v>
      </c>
      <c r="B10" s="284" t="s">
        <v>298</v>
      </c>
      <c r="C10" s="693">
        <v>18197</v>
      </c>
      <c r="D10" s="695">
        <v>18212</v>
      </c>
      <c r="E10" s="693">
        <v>18289</v>
      </c>
      <c r="F10" s="693">
        <v>19204</v>
      </c>
      <c r="G10" s="136"/>
      <c r="I10" s="171"/>
      <c r="J10" s="171"/>
      <c r="K10" s="171"/>
    </row>
    <row r="11" spans="1:14" x14ac:dyDescent="0.25">
      <c r="A11" s="283">
        <v>6</v>
      </c>
      <c r="B11" s="284" t="s">
        <v>745</v>
      </c>
      <c r="C11" s="693">
        <v>18162</v>
      </c>
      <c r="D11" s="695">
        <v>18177</v>
      </c>
      <c r="E11" s="693">
        <v>18254</v>
      </c>
      <c r="F11" s="693">
        <v>19169</v>
      </c>
      <c r="I11" s="171"/>
      <c r="J11" s="171"/>
      <c r="K11" s="171"/>
    </row>
    <row r="12" spans="1:14" ht="21" x14ac:dyDescent="0.25">
      <c r="A12" s="283" t="s">
        <v>746</v>
      </c>
      <c r="B12" s="284" t="s">
        <v>747</v>
      </c>
      <c r="C12" s="693">
        <v>17966</v>
      </c>
      <c r="D12" s="695">
        <v>18008</v>
      </c>
      <c r="E12" s="693">
        <v>18289</v>
      </c>
      <c r="F12" s="693">
        <v>19204</v>
      </c>
      <c r="I12" s="171"/>
      <c r="J12" s="171"/>
      <c r="K12" s="171"/>
    </row>
    <row r="13" spans="1:14" x14ac:dyDescent="0.25">
      <c r="A13" s="282"/>
      <c r="B13" s="282" t="s">
        <v>748</v>
      </c>
      <c r="C13" s="694"/>
      <c r="D13" s="285"/>
      <c r="E13" s="285"/>
      <c r="F13" s="285"/>
      <c r="I13" s="171"/>
      <c r="J13" s="171"/>
      <c r="K13" s="171"/>
    </row>
    <row r="14" spans="1:14" x14ac:dyDescent="0.25">
      <c r="A14" s="283">
        <v>7</v>
      </c>
      <c r="B14" s="284" t="s">
        <v>749</v>
      </c>
      <c r="C14" s="695">
        <v>122514</v>
      </c>
      <c r="D14" s="693">
        <v>121580</v>
      </c>
      <c r="E14" s="693">
        <v>118602</v>
      </c>
      <c r="F14" s="693">
        <v>113295</v>
      </c>
      <c r="G14" s="136"/>
      <c r="H14" s="136"/>
      <c r="I14" s="171"/>
      <c r="J14" s="171"/>
      <c r="K14" s="171"/>
    </row>
    <row r="15" spans="1:14" ht="21" x14ac:dyDescent="0.25">
      <c r="A15" s="283">
        <v>8</v>
      </c>
      <c r="B15" s="284" t="s">
        <v>750</v>
      </c>
      <c r="C15" s="693">
        <v>122504</v>
      </c>
      <c r="D15" s="693">
        <v>121570</v>
      </c>
      <c r="E15" s="693">
        <v>118592</v>
      </c>
      <c r="F15" s="693">
        <v>113284</v>
      </c>
      <c r="I15" s="171"/>
      <c r="J15" s="171"/>
      <c r="K15" s="171"/>
    </row>
    <row r="16" spans="1:14" x14ac:dyDescent="0.25">
      <c r="A16" s="282"/>
      <c r="B16" s="282" t="s">
        <v>751</v>
      </c>
      <c r="C16" s="694"/>
      <c r="D16" s="282"/>
      <c r="E16" s="282"/>
      <c r="F16" s="282"/>
    </row>
    <row r="17" spans="1:11" x14ac:dyDescent="0.25">
      <c r="A17" s="283">
        <v>9</v>
      </c>
      <c r="B17" s="284" t="s">
        <v>752</v>
      </c>
      <c r="C17" s="286">
        <v>0.13759131534914093</v>
      </c>
      <c r="D17" s="286">
        <v>0.13813552491104664</v>
      </c>
      <c r="E17" s="286">
        <v>0.14196136029827139</v>
      </c>
      <c r="F17" s="286">
        <v>0.15653412433606764</v>
      </c>
      <c r="G17" s="140"/>
    </row>
    <row r="18" spans="1:11" ht="21" x14ac:dyDescent="0.25">
      <c r="A18" s="283">
        <v>10</v>
      </c>
      <c r="B18" s="284" t="s">
        <v>753</v>
      </c>
      <c r="C18" s="286">
        <v>0.13731796512766931</v>
      </c>
      <c r="D18" s="286">
        <v>0.13785578326196143</v>
      </c>
      <c r="E18" s="286">
        <v>0.14167650431732326</v>
      </c>
      <c r="F18" s="286">
        <v>0.15623715766303981</v>
      </c>
    </row>
    <row r="19" spans="1:11" ht="21" x14ac:dyDescent="0.25">
      <c r="A19" s="287" t="s">
        <v>754</v>
      </c>
      <c r="B19" s="284" t="s">
        <v>755</v>
      </c>
      <c r="C19" s="286">
        <v>0.13584891476124092</v>
      </c>
      <c r="D19" s="286">
        <v>0.1365866791371029</v>
      </c>
      <c r="E19" s="286">
        <v>0.14196136029827139</v>
      </c>
      <c r="F19" s="286">
        <v>0.15653412433606764</v>
      </c>
    </row>
    <row r="20" spans="1:11" x14ac:dyDescent="0.25">
      <c r="A20" s="283">
        <v>11</v>
      </c>
      <c r="B20" s="284" t="s">
        <v>756</v>
      </c>
      <c r="C20" s="286">
        <v>0.13759131534914093</v>
      </c>
      <c r="D20" s="286">
        <v>0.13813552491104664</v>
      </c>
      <c r="E20" s="286">
        <v>0.14196136029827139</v>
      </c>
      <c r="F20" s="286">
        <v>0.15653412433606764</v>
      </c>
      <c r="G20" s="138"/>
    </row>
    <row r="21" spans="1:11" ht="21" x14ac:dyDescent="0.25">
      <c r="A21" s="283">
        <v>12</v>
      </c>
      <c r="B21" s="284" t="s">
        <v>757</v>
      </c>
      <c r="C21" s="286">
        <v>0.13731796512766931</v>
      </c>
      <c r="D21" s="286">
        <v>0.13785578326196143</v>
      </c>
      <c r="E21" s="286">
        <v>0.14167650431732326</v>
      </c>
      <c r="F21" s="286">
        <v>0.15623715766303981</v>
      </c>
    </row>
    <row r="22" spans="1:11" ht="21" x14ac:dyDescent="0.25">
      <c r="A22" s="283" t="s">
        <v>758</v>
      </c>
      <c r="B22" s="284" t="s">
        <v>759</v>
      </c>
      <c r="C22" s="286">
        <v>0.13584891476124092</v>
      </c>
      <c r="D22" s="286">
        <v>0.1365866791371029</v>
      </c>
      <c r="E22" s="286">
        <v>0.14196136029827139</v>
      </c>
      <c r="F22" s="286">
        <v>0.15653412433606764</v>
      </c>
    </row>
    <row r="23" spans="1:11" x14ac:dyDescent="0.25">
      <c r="A23" s="283">
        <v>13</v>
      </c>
      <c r="B23" s="284" t="s">
        <v>760</v>
      </c>
      <c r="C23" s="286">
        <v>0.14852875158143899</v>
      </c>
      <c r="D23" s="286">
        <v>0.1497969248383377</v>
      </c>
      <c r="E23" s="286">
        <v>0.15420384238563142</v>
      </c>
      <c r="F23" s="286">
        <v>0.16950283021840126</v>
      </c>
      <c r="G23" s="138"/>
    </row>
    <row r="24" spans="1:11" ht="21" x14ac:dyDescent="0.25">
      <c r="A24" s="283">
        <v>14</v>
      </c>
      <c r="B24" s="284" t="s">
        <v>761</v>
      </c>
      <c r="C24" s="286">
        <v>0.1482563834650297</v>
      </c>
      <c r="D24" s="286">
        <v>0.14951904173569422</v>
      </c>
      <c r="E24" s="286">
        <v>0.15392016324878577</v>
      </c>
      <c r="F24" s="286">
        <v>0.16920716025190455</v>
      </c>
    </row>
    <row r="25" spans="1:11" ht="21" x14ac:dyDescent="0.25">
      <c r="A25" s="283" t="s">
        <v>762</v>
      </c>
      <c r="B25" s="284" t="s">
        <v>763</v>
      </c>
      <c r="C25" s="286">
        <v>0.14680671293837322</v>
      </c>
      <c r="D25" s="286">
        <v>0.14825960023250337</v>
      </c>
      <c r="E25" s="286">
        <v>0.15420384238563142</v>
      </c>
      <c r="F25" s="286">
        <v>0.16950283021840126</v>
      </c>
    </row>
    <row r="26" spans="1:11" x14ac:dyDescent="0.25">
      <c r="A26" s="282"/>
      <c r="B26" s="282" t="s">
        <v>764</v>
      </c>
      <c r="C26" s="694"/>
      <c r="D26" s="282"/>
      <c r="E26" s="282"/>
      <c r="F26" s="282"/>
    </row>
    <row r="27" spans="1:11" x14ac:dyDescent="0.25">
      <c r="A27" s="283">
        <v>15</v>
      </c>
      <c r="B27" s="284" t="s">
        <v>765</v>
      </c>
      <c r="C27" s="693">
        <v>276989</v>
      </c>
      <c r="D27" s="693">
        <v>270968</v>
      </c>
      <c r="E27" s="693">
        <v>264626</v>
      </c>
      <c r="F27" s="693">
        <v>266269</v>
      </c>
      <c r="G27" s="136"/>
      <c r="H27" s="136"/>
      <c r="I27" s="171"/>
      <c r="J27" s="171"/>
      <c r="K27" s="171"/>
    </row>
    <row r="28" spans="1:11" x14ac:dyDescent="0.25">
      <c r="A28" s="283">
        <v>16</v>
      </c>
      <c r="B28" s="284" t="s">
        <v>764</v>
      </c>
      <c r="C28" s="286">
        <v>6.0857824897183818E-2</v>
      </c>
      <c r="D28" s="286">
        <v>6.1979755698404436E-2</v>
      </c>
      <c r="E28" s="286">
        <v>6.3626292037094689E-2</v>
      </c>
      <c r="F28" s="286">
        <v>6.6604302686488412E-2</v>
      </c>
      <c r="G28" s="138"/>
      <c r="H28" s="138"/>
    </row>
    <row r="29" spans="1:11" x14ac:dyDescent="0.25">
      <c r="A29" s="283">
        <v>17</v>
      </c>
      <c r="B29" s="284" t="s">
        <v>766</v>
      </c>
      <c r="C29" s="286">
        <v>6.0737734713116456E-2</v>
      </c>
      <c r="D29" s="286">
        <v>6.184890931931545E-2</v>
      </c>
      <c r="E29" s="286">
        <v>6.3500960796350647E-2</v>
      </c>
      <c r="F29" s="286">
        <v>6.6480141022664863E-2</v>
      </c>
    </row>
    <row r="30" spans="1:11" ht="21" x14ac:dyDescent="0.25">
      <c r="A30" s="283" t="s">
        <v>767</v>
      </c>
      <c r="B30" s="284" t="s">
        <v>768</v>
      </c>
      <c r="C30" s="288">
        <v>6.0071564551377681E-2</v>
      </c>
      <c r="D30" s="288">
        <v>6.1224482264352599E-2</v>
      </c>
      <c r="E30" s="288">
        <v>6.3626292037094689E-2</v>
      </c>
      <c r="F30" s="288">
        <v>6.6604302686488412E-2</v>
      </c>
    </row>
    <row r="31" spans="1:11" ht="21" customHeight="1" x14ac:dyDescent="0.25">
      <c r="A31" s="840" t="s">
        <v>1103</v>
      </c>
      <c r="B31" s="840"/>
      <c r="C31" s="840"/>
      <c r="D31" s="840"/>
      <c r="E31" s="840"/>
      <c r="F31" s="840"/>
    </row>
    <row r="32" spans="1:11" x14ac:dyDescent="0.25">
      <c r="C32" s="459"/>
      <c r="D32" s="459"/>
    </row>
    <row r="33" spans="3:4" x14ac:dyDescent="0.25">
      <c r="C33" s="459"/>
      <c r="D33" s="459"/>
    </row>
    <row r="34" spans="3:4" x14ac:dyDescent="0.25">
      <c r="C34" s="460"/>
      <c r="D34" s="460"/>
    </row>
    <row r="35" spans="3:4" x14ac:dyDescent="0.25">
      <c r="C35" s="460"/>
      <c r="D35" s="460"/>
    </row>
  </sheetData>
  <sheetProtection algorithmName="SHA-512" hashValue="6J7vH3C0uFw9zNpiVXCY+aMylSUqQFr4nBiGuZq9qcIj1CodE9X8MJI1TG0i8R7ORdtllrK3UnoAHOqK7HEYZg==" saltValue="qSZ8zDU2JAzNXKeMqPSV2Q==" spinCount="100000" sheet="1" objects="1" scenarios="1"/>
  <mergeCells count="2">
    <mergeCell ref="A31:F31"/>
    <mergeCell ref="A1:F1"/>
  </mergeCells>
  <hyperlinks>
    <hyperlink ref="H1" location="'Spis treści'!A1" display="Spis treści" xr:uid="{00000000-0004-0000-0A00-000000000000}"/>
  </hyperlink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40"/>
  <sheetViews>
    <sheetView showGridLines="0" zoomScaleNormal="100" zoomScalePageLayoutView="85" workbookViewId="0">
      <selection activeCell="S17" sqref="S17:S18"/>
    </sheetView>
  </sheetViews>
  <sheetFormatPr defaultColWidth="9.1796875" defaultRowHeight="10.5" x14ac:dyDescent="0.25"/>
  <cols>
    <col min="1" max="1" width="5.453125" style="72" customWidth="1"/>
    <col min="2" max="2" width="36.6328125" style="1" customWidth="1"/>
    <col min="3" max="16384" width="9.1796875" style="1"/>
  </cols>
  <sheetData>
    <row r="1" spans="1:18" x14ac:dyDescent="0.25">
      <c r="A1" s="829" t="s">
        <v>440</v>
      </c>
      <c r="B1" s="829"/>
      <c r="C1" s="829"/>
      <c r="D1" s="829"/>
      <c r="E1" s="829"/>
      <c r="F1" s="829"/>
      <c r="G1" s="829"/>
      <c r="H1" s="829"/>
      <c r="I1" s="829"/>
      <c r="J1" s="829"/>
      <c r="L1" s="176" t="s">
        <v>734</v>
      </c>
    </row>
    <row r="2" spans="1:18" x14ac:dyDescent="0.25">
      <c r="A2" s="79"/>
      <c r="B2" s="9"/>
      <c r="C2" s="289" t="s">
        <v>0</v>
      </c>
      <c r="D2" s="289" t="s">
        <v>1</v>
      </c>
      <c r="E2" s="289" t="s">
        <v>2</v>
      </c>
      <c r="F2" s="289" t="s">
        <v>3</v>
      </c>
      <c r="G2" s="289" t="s">
        <v>4</v>
      </c>
      <c r="H2" s="289" t="s">
        <v>23</v>
      </c>
      <c r="I2" s="289" t="s">
        <v>22</v>
      </c>
      <c r="J2" s="289" t="s">
        <v>24</v>
      </c>
    </row>
    <row r="3" spans="1:18" ht="10.5" customHeight="1" x14ac:dyDescent="0.25">
      <c r="A3" s="256"/>
      <c r="B3" s="257"/>
      <c r="C3" s="844" t="s">
        <v>437</v>
      </c>
      <c r="D3" s="844"/>
      <c r="E3" s="844"/>
      <c r="F3" s="844"/>
      <c r="G3" s="844" t="s">
        <v>438</v>
      </c>
      <c r="H3" s="844"/>
      <c r="I3" s="844"/>
      <c r="J3" s="844"/>
    </row>
    <row r="4" spans="1:18" ht="21" x14ac:dyDescent="0.25">
      <c r="A4" s="249" t="s">
        <v>66</v>
      </c>
      <c r="B4" s="290"/>
      <c r="C4" s="186" t="s">
        <v>1097</v>
      </c>
      <c r="D4" s="187" t="s">
        <v>1098</v>
      </c>
      <c r="E4" s="232" t="s">
        <v>1099</v>
      </c>
      <c r="F4" s="187" t="s">
        <v>1100</v>
      </c>
      <c r="G4" s="186" t="s">
        <v>1097</v>
      </c>
      <c r="H4" s="187" t="s">
        <v>1098</v>
      </c>
      <c r="I4" s="232" t="s">
        <v>1099</v>
      </c>
      <c r="J4" s="187" t="s">
        <v>1100</v>
      </c>
    </row>
    <row r="5" spans="1:18" x14ac:dyDescent="0.25">
      <c r="A5" s="249" t="s">
        <v>67</v>
      </c>
      <c r="B5" s="290" t="s">
        <v>439</v>
      </c>
      <c r="C5" s="291">
        <v>12</v>
      </c>
      <c r="D5" s="291">
        <v>12</v>
      </c>
      <c r="E5" s="291">
        <v>12</v>
      </c>
      <c r="F5" s="291">
        <v>12</v>
      </c>
      <c r="G5" s="291">
        <v>12</v>
      </c>
      <c r="H5" s="291">
        <v>12</v>
      </c>
      <c r="I5" s="291">
        <v>12</v>
      </c>
      <c r="J5" s="291">
        <v>12</v>
      </c>
    </row>
    <row r="6" spans="1:18" s="6" customFormat="1" ht="10.5" customHeight="1" x14ac:dyDescent="0.25">
      <c r="A6" s="823" t="s">
        <v>441</v>
      </c>
      <c r="B6" s="823"/>
      <c r="C6" s="823"/>
      <c r="D6" s="823"/>
      <c r="E6" s="823"/>
      <c r="F6" s="823"/>
      <c r="G6" s="823"/>
      <c r="H6" s="823"/>
      <c r="I6" s="823"/>
      <c r="J6" s="823"/>
    </row>
    <row r="7" spans="1:18" x14ac:dyDescent="0.25">
      <c r="A7" s="280">
        <v>1</v>
      </c>
      <c r="B7" s="290" t="s">
        <v>442</v>
      </c>
      <c r="C7" s="845"/>
      <c r="D7" s="845"/>
      <c r="E7" s="845"/>
      <c r="F7" s="845"/>
      <c r="G7" s="696">
        <v>55958</v>
      </c>
      <c r="H7" s="696">
        <v>55754</v>
      </c>
      <c r="I7" s="696">
        <v>56285</v>
      </c>
      <c r="J7" s="696">
        <v>53416</v>
      </c>
    </row>
    <row r="8" spans="1:18" s="6" customFormat="1" ht="10.5" customHeight="1" x14ac:dyDescent="0.25">
      <c r="A8" s="823" t="s">
        <v>443</v>
      </c>
      <c r="B8" s="823"/>
      <c r="C8" s="823"/>
      <c r="D8" s="823"/>
      <c r="E8" s="823"/>
      <c r="F8" s="823"/>
      <c r="G8" s="823"/>
      <c r="H8" s="823"/>
      <c r="I8" s="823"/>
      <c r="J8" s="823"/>
    </row>
    <row r="9" spans="1:18" ht="21" x14ac:dyDescent="0.25">
      <c r="A9" s="280">
        <v>2</v>
      </c>
      <c r="B9" s="290" t="s">
        <v>444</v>
      </c>
      <c r="C9" s="699">
        <v>155934</v>
      </c>
      <c r="D9" s="696">
        <v>152541</v>
      </c>
      <c r="E9" s="699">
        <v>149448</v>
      </c>
      <c r="F9" s="696">
        <v>145574</v>
      </c>
      <c r="G9" s="696">
        <v>10627</v>
      </c>
      <c r="H9" s="696">
        <v>10453</v>
      </c>
      <c r="I9" s="696">
        <v>10286</v>
      </c>
      <c r="J9" s="696">
        <v>10044</v>
      </c>
      <c r="K9" s="121"/>
      <c r="L9" s="121"/>
      <c r="M9" s="121"/>
      <c r="N9" s="121"/>
      <c r="O9" s="121"/>
      <c r="P9" s="121"/>
      <c r="Q9" s="121"/>
      <c r="R9" s="121"/>
    </row>
    <row r="10" spans="1:18" x14ac:dyDescent="0.25">
      <c r="A10" s="280">
        <v>3</v>
      </c>
      <c r="B10" s="292" t="s">
        <v>841</v>
      </c>
      <c r="C10" s="697">
        <v>113944</v>
      </c>
      <c r="D10" s="697">
        <v>110479</v>
      </c>
      <c r="E10" s="697">
        <v>107478</v>
      </c>
      <c r="F10" s="697">
        <v>104364</v>
      </c>
      <c r="G10" s="697">
        <v>5697</v>
      </c>
      <c r="H10" s="697">
        <v>5524</v>
      </c>
      <c r="I10" s="697">
        <v>5374</v>
      </c>
      <c r="J10" s="697">
        <v>5218</v>
      </c>
    </row>
    <row r="11" spans="1:18" x14ac:dyDescent="0.25">
      <c r="A11" s="280">
        <v>4</v>
      </c>
      <c r="B11" s="292" t="s">
        <v>842</v>
      </c>
      <c r="C11" s="697">
        <v>41990</v>
      </c>
      <c r="D11" s="697">
        <v>42062</v>
      </c>
      <c r="E11" s="697">
        <v>41970</v>
      </c>
      <c r="F11" s="697">
        <v>41210</v>
      </c>
      <c r="G11" s="697">
        <v>4930</v>
      </c>
      <c r="H11" s="697">
        <v>4929</v>
      </c>
      <c r="I11" s="697">
        <v>4912</v>
      </c>
      <c r="J11" s="697">
        <v>4826</v>
      </c>
    </row>
    <row r="12" spans="1:18" x14ac:dyDescent="0.25">
      <c r="A12" s="280">
        <v>5</v>
      </c>
      <c r="B12" s="290" t="s">
        <v>447</v>
      </c>
      <c r="C12" s="696">
        <v>52615</v>
      </c>
      <c r="D12" s="696">
        <v>52834</v>
      </c>
      <c r="E12" s="696">
        <v>52053</v>
      </c>
      <c r="F12" s="696">
        <v>50808</v>
      </c>
      <c r="G12" s="696">
        <v>19512</v>
      </c>
      <c r="H12" s="696">
        <v>19488</v>
      </c>
      <c r="I12" s="696">
        <v>19191</v>
      </c>
      <c r="J12" s="696">
        <v>18728</v>
      </c>
      <c r="K12" s="121"/>
      <c r="L12" s="121"/>
      <c r="M12" s="121"/>
      <c r="N12" s="121"/>
      <c r="O12" s="121"/>
      <c r="P12" s="121"/>
      <c r="Q12" s="121"/>
      <c r="R12" s="121"/>
    </row>
    <row r="13" spans="1:18" ht="21" x14ac:dyDescent="0.25">
      <c r="A13" s="280">
        <v>6</v>
      </c>
      <c r="B13" s="292" t="s">
        <v>843</v>
      </c>
      <c r="C13" s="697">
        <v>20716</v>
      </c>
      <c r="D13" s="697">
        <v>20848</v>
      </c>
      <c r="E13" s="697">
        <v>20605</v>
      </c>
      <c r="F13" s="697">
        <v>20363</v>
      </c>
      <c r="G13" s="697">
        <v>5172</v>
      </c>
      <c r="H13" s="697">
        <v>5206</v>
      </c>
      <c r="I13" s="697">
        <v>5146</v>
      </c>
      <c r="J13" s="697">
        <v>5086</v>
      </c>
    </row>
    <row r="14" spans="1:18" x14ac:dyDescent="0.25">
      <c r="A14" s="280">
        <v>7</v>
      </c>
      <c r="B14" s="292" t="s">
        <v>844</v>
      </c>
      <c r="C14" s="697">
        <v>31899</v>
      </c>
      <c r="D14" s="697">
        <v>31976</v>
      </c>
      <c r="E14" s="697">
        <v>31438</v>
      </c>
      <c r="F14" s="697">
        <v>30435</v>
      </c>
      <c r="G14" s="697">
        <v>14340</v>
      </c>
      <c r="H14" s="697">
        <v>14272</v>
      </c>
      <c r="I14" s="697">
        <v>14035</v>
      </c>
      <c r="J14" s="697">
        <v>13632</v>
      </c>
    </row>
    <row r="15" spans="1:18" x14ac:dyDescent="0.25">
      <c r="A15" s="280">
        <v>8</v>
      </c>
      <c r="B15" s="292" t="s">
        <v>845</v>
      </c>
      <c r="C15" s="697">
        <v>0</v>
      </c>
      <c r="D15" s="697">
        <v>10</v>
      </c>
      <c r="E15" s="697">
        <v>10</v>
      </c>
      <c r="F15" s="697">
        <v>10</v>
      </c>
      <c r="G15" s="697">
        <v>0</v>
      </c>
      <c r="H15" s="697">
        <v>10</v>
      </c>
      <c r="I15" s="697">
        <v>10</v>
      </c>
      <c r="J15" s="697">
        <v>10</v>
      </c>
    </row>
    <row r="16" spans="1:18" x14ac:dyDescent="0.25">
      <c r="A16" s="280">
        <v>9</v>
      </c>
      <c r="B16" s="290" t="s">
        <v>448</v>
      </c>
      <c r="C16" s="843"/>
      <c r="D16" s="843"/>
      <c r="E16" s="843"/>
      <c r="F16" s="843"/>
      <c r="G16" s="696">
        <v>0</v>
      </c>
      <c r="H16" s="696">
        <v>0</v>
      </c>
      <c r="I16" s="696">
        <v>0</v>
      </c>
      <c r="J16" s="696">
        <v>0</v>
      </c>
    </row>
    <row r="17" spans="1:19" x14ac:dyDescent="0.25">
      <c r="A17" s="280">
        <v>10</v>
      </c>
      <c r="B17" s="290" t="s">
        <v>449</v>
      </c>
      <c r="C17" s="696">
        <v>24819</v>
      </c>
      <c r="D17" s="696">
        <v>24923</v>
      </c>
      <c r="E17" s="696">
        <v>24617</v>
      </c>
      <c r="F17" s="696">
        <v>24024</v>
      </c>
      <c r="G17" s="696">
        <v>3697</v>
      </c>
      <c r="H17" s="696">
        <v>3830</v>
      </c>
      <c r="I17" s="696">
        <v>3897</v>
      </c>
      <c r="J17" s="696">
        <v>3861</v>
      </c>
      <c r="K17" s="121"/>
      <c r="L17" s="121"/>
      <c r="M17" s="121"/>
      <c r="N17" s="121"/>
      <c r="O17" s="121"/>
      <c r="P17" s="121"/>
      <c r="Q17" s="121"/>
      <c r="R17" s="121"/>
    </row>
    <row r="18" spans="1:19" ht="26.5" customHeight="1" x14ac:dyDescent="0.25">
      <c r="A18" s="280">
        <v>11</v>
      </c>
      <c r="B18" s="292" t="s">
        <v>1117</v>
      </c>
      <c r="C18" s="697">
        <v>1091</v>
      </c>
      <c r="D18" s="697">
        <v>1271</v>
      </c>
      <c r="E18" s="697">
        <v>1475</v>
      </c>
      <c r="F18" s="697">
        <v>1587</v>
      </c>
      <c r="G18" s="697">
        <v>1091</v>
      </c>
      <c r="H18" s="697">
        <v>1271</v>
      </c>
      <c r="I18" s="697">
        <v>1475</v>
      </c>
      <c r="J18" s="697">
        <v>1587</v>
      </c>
    </row>
    <row r="19" spans="1:19" ht="19.5" customHeight="1" x14ac:dyDescent="0.25">
      <c r="A19" s="280">
        <v>12</v>
      </c>
      <c r="B19" s="292" t="s">
        <v>847</v>
      </c>
      <c r="C19" s="697">
        <v>35</v>
      </c>
      <c r="D19" s="697">
        <v>35</v>
      </c>
      <c r="E19" s="697">
        <v>2</v>
      </c>
      <c r="F19" s="697">
        <v>2</v>
      </c>
      <c r="G19" s="697">
        <v>35</v>
      </c>
      <c r="H19" s="697">
        <v>35</v>
      </c>
      <c r="I19" s="697">
        <v>2</v>
      </c>
      <c r="J19" s="697">
        <v>2</v>
      </c>
    </row>
    <row r="20" spans="1:19" ht="12.5" customHeight="1" x14ac:dyDescent="0.25">
      <c r="A20" s="280">
        <v>13</v>
      </c>
      <c r="B20" s="292" t="s">
        <v>846</v>
      </c>
      <c r="C20" s="697">
        <v>23693</v>
      </c>
      <c r="D20" s="697">
        <v>23617</v>
      </c>
      <c r="E20" s="697">
        <v>23140</v>
      </c>
      <c r="F20" s="697">
        <v>22435</v>
      </c>
      <c r="G20" s="697">
        <v>2571</v>
      </c>
      <c r="H20" s="697">
        <v>2524</v>
      </c>
      <c r="I20" s="697">
        <v>2420</v>
      </c>
      <c r="J20" s="697">
        <v>2272</v>
      </c>
    </row>
    <row r="21" spans="1:19" x14ac:dyDescent="0.25">
      <c r="A21" s="280">
        <v>14</v>
      </c>
      <c r="B21" s="290" t="s">
        <v>450</v>
      </c>
      <c r="C21" s="696">
        <v>8474</v>
      </c>
      <c r="D21" s="696">
        <v>9267</v>
      </c>
      <c r="E21" s="696">
        <v>10013</v>
      </c>
      <c r="F21" s="696">
        <v>9955</v>
      </c>
      <c r="G21" s="696">
        <v>7916</v>
      </c>
      <c r="H21" s="696">
        <v>8718</v>
      </c>
      <c r="I21" s="696">
        <v>9475</v>
      </c>
      <c r="J21" s="696">
        <v>9415</v>
      </c>
    </row>
    <row r="22" spans="1:19" x14ac:dyDescent="0.25">
      <c r="A22" s="280">
        <v>15</v>
      </c>
      <c r="B22" s="290" t="s">
        <v>451</v>
      </c>
      <c r="C22" s="696">
        <v>31325</v>
      </c>
      <c r="D22" s="696">
        <v>31156</v>
      </c>
      <c r="E22" s="696">
        <v>30791</v>
      </c>
      <c r="F22" s="696">
        <v>30422</v>
      </c>
      <c r="G22" s="696">
        <v>1654</v>
      </c>
      <c r="H22" s="696">
        <v>1234</v>
      </c>
      <c r="I22" s="696">
        <v>814</v>
      </c>
      <c r="J22" s="696">
        <v>411</v>
      </c>
    </row>
    <row r="23" spans="1:19" x14ac:dyDescent="0.25">
      <c r="A23" s="278">
        <v>16</v>
      </c>
      <c r="B23" s="279" t="s">
        <v>452</v>
      </c>
      <c r="C23" s="846"/>
      <c r="D23" s="846"/>
      <c r="E23" s="846"/>
      <c r="F23" s="846"/>
      <c r="G23" s="698">
        <v>43406</v>
      </c>
      <c r="H23" s="698">
        <v>43723</v>
      </c>
      <c r="I23" s="698">
        <v>43663</v>
      </c>
      <c r="J23" s="698">
        <v>42459</v>
      </c>
      <c r="K23" s="121"/>
      <c r="L23" s="121"/>
      <c r="M23" s="121"/>
      <c r="N23" s="121"/>
    </row>
    <row r="24" spans="1:19" s="6" customFormat="1" ht="10.5" customHeight="1" x14ac:dyDescent="0.25">
      <c r="A24" s="823" t="s">
        <v>453</v>
      </c>
      <c r="B24" s="823"/>
      <c r="C24" s="823"/>
      <c r="D24" s="823"/>
      <c r="E24" s="823"/>
      <c r="F24" s="823"/>
      <c r="G24" s="823"/>
      <c r="H24" s="823"/>
      <c r="I24" s="823"/>
      <c r="J24" s="823"/>
    </row>
    <row r="25" spans="1:19" ht="21" x14ac:dyDescent="0.25">
      <c r="A25" s="280">
        <v>17</v>
      </c>
      <c r="B25" s="290" t="s">
        <v>454</v>
      </c>
      <c r="C25" s="696">
        <v>11106</v>
      </c>
      <c r="D25" s="696">
        <v>11207</v>
      </c>
      <c r="E25" s="696">
        <v>10900</v>
      </c>
      <c r="F25" s="696">
        <v>10675</v>
      </c>
      <c r="G25" s="696">
        <v>9711</v>
      </c>
      <c r="H25" s="696">
        <v>9173</v>
      </c>
      <c r="I25" s="696">
        <v>6879</v>
      </c>
      <c r="J25" s="696">
        <v>6021</v>
      </c>
    </row>
    <row r="26" spans="1:19" x14ac:dyDescent="0.25">
      <c r="A26" s="280">
        <v>18</v>
      </c>
      <c r="B26" s="290" t="s">
        <v>455</v>
      </c>
      <c r="C26" s="696">
        <v>7000</v>
      </c>
      <c r="D26" s="696">
        <v>7137</v>
      </c>
      <c r="E26" s="696">
        <v>7160</v>
      </c>
      <c r="F26" s="696">
        <v>6655</v>
      </c>
      <c r="G26" s="696">
        <v>4082</v>
      </c>
      <c r="H26" s="696">
        <v>4173</v>
      </c>
      <c r="I26" s="696">
        <v>4118</v>
      </c>
      <c r="J26" s="696">
        <v>3841</v>
      </c>
    </row>
    <row r="27" spans="1:19" x14ac:dyDescent="0.25">
      <c r="A27" s="280">
        <v>19</v>
      </c>
      <c r="B27" s="290" t="s">
        <v>456</v>
      </c>
      <c r="C27" s="696">
        <v>2376</v>
      </c>
      <c r="D27" s="696">
        <v>2268</v>
      </c>
      <c r="E27" s="696">
        <v>2296</v>
      </c>
      <c r="F27" s="696">
        <v>2506</v>
      </c>
      <c r="G27" s="696">
        <v>2376</v>
      </c>
      <c r="H27" s="696">
        <v>2268</v>
      </c>
      <c r="I27" s="696">
        <v>2296</v>
      </c>
      <c r="J27" s="696">
        <v>2506</v>
      </c>
    </row>
    <row r="28" spans="1:19" s="70" customFormat="1" ht="52.5" x14ac:dyDescent="0.25">
      <c r="A28" s="299" t="s">
        <v>68</v>
      </c>
      <c r="B28" s="300" t="s">
        <v>457</v>
      </c>
      <c r="C28" s="848"/>
      <c r="D28" s="848"/>
      <c r="E28" s="848"/>
      <c r="F28" s="848"/>
      <c r="G28" s="700">
        <v>0</v>
      </c>
      <c r="H28" s="700">
        <v>0</v>
      </c>
      <c r="I28" s="700">
        <v>0</v>
      </c>
      <c r="J28" s="700">
        <v>0</v>
      </c>
    </row>
    <row r="29" spans="1:19" ht="21" x14ac:dyDescent="0.25">
      <c r="A29" s="280" t="s">
        <v>69</v>
      </c>
      <c r="B29" s="293" t="s">
        <v>458</v>
      </c>
      <c r="C29" s="849"/>
      <c r="D29" s="849"/>
      <c r="E29" s="849"/>
      <c r="F29" s="849"/>
      <c r="G29" s="696">
        <v>0</v>
      </c>
      <c r="H29" s="696">
        <v>0</v>
      </c>
      <c r="I29" s="696">
        <v>0</v>
      </c>
      <c r="J29" s="696">
        <v>0</v>
      </c>
    </row>
    <row r="30" spans="1:19" x14ac:dyDescent="0.25">
      <c r="A30" s="301">
        <v>20</v>
      </c>
      <c r="B30" s="302" t="s">
        <v>459</v>
      </c>
      <c r="C30" s="701">
        <v>20482</v>
      </c>
      <c r="D30" s="701">
        <v>20612</v>
      </c>
      <c r="E30" s="701">
        <v>20356</v>
      </c>
      <c r="F30" s="701">
        <v>19836</v>
      </c>
      <c r="G30" s="701">
        <v>16169</v>
      </c>
      <c r="H30" s="701">
        <v>15614</v>
      </c>
      <c r="I30" s="701">
        <v>13293</v>
      </c>
      <c r="J30" s="701">
        <v>12368</v>
      </c>
      <c r="K30" s="121"/>
      <c r="L30" s="121"/>
      <c r="M30" s="121"/>
      <c r="N30" s="121"/>
      <c r="O30" s="121"/>
      <c r="P30" s="121"/>
      <c r="Q30" s="121"/>
      <c r="R30" s="121"/>
      <c r="S30" s="121"/>
    </row>
    <row r="31" spans="1:19" s="70" customFormat="1" ht="11.5" customHeight="1" x14ac:dyDescent="0.25">
      <c r="A31" s="280" t="s">
        <v>7</v>
      </c>
      <c r="B31" s="290" t="s">
        <v>460</v>
      </c>
      <c r="C31" s="696">
        <v>0</v>
      </c>
      <c r="D31" s="696">
        <v>0</v>
      </c>
      <c r="E31" s="696">
        <v>0</v>
      </c>
      <c r="F31" s="696">
        <v>0</v>
      </c>
      <c r="G31" s="696">
        <v>0</v>
      </c>
      <c r="H31" s="696">
        <v>0</v>
      </c>
      <c r="I31" s="696">
        <v>0</v>
      </c>
      <c r="J31" s="696">
        <v>0</v>
      </c>
    </row>
    <row r="32" spans="1:19" s="70" customFormat="1" ht="11.5" customHeight="1" x14ac:dyDescent="0.25">
      <c r="A32" s="280" t="s">
        <v>8</v>
      </c>
      <c r="B32" s="290" t="s">
        <v>461</v>
      </c>
      <c r="C32" s="696">
        <v>0</v>
      </c>
      <c r="D32" s="696">
        <v>0</v>
      </c>
      <c r="E32" s="696">
        <v>0</v>
      </c>
      <c r="F32" s="696">
        <v>0</v>
      </c>
      <c r="G32" s="696">
        <v>0</v>
      </c>
      <c r="H32" s="696">
        <v>0</v>
      </c>
      <c r="I32" s="696">
        <v>0</v>
      </c>
      <c r="J32" s="696">
        <v>0</v>
      </c>
    </row>
    <row r="33" spans="1:20" s="70" customFormat="1" ht="11.5" customHeight="1" x14ac:dyDescent="0.25">
      <c r="A33" s="280" t="s">
        <v>9</v>
      </c>
      <c r="B33" s="290" t="s">
        <v>462</v>
      </c>
      <c r="C33" s="696">
        <v>20482</v>
      </c>
      <c r="D33" s="696">
        <v>20612</v>
      </c>
      <c r="E33" s="696">
        <v>20356</v>
      </c>
      <c r="F33" s="696">
        <v>19836</v>
      </c>
      <c r="G33" s="696">
        <v>16169</v>
      </c>
      <c r="H33" s="696">
        <v>15614</v>
      </c>
      <c r="I33" s="696">
        <v>13293</v>
      </c>
      <c r="J33" s="696">
        <v>12368</v>
      </c>
      <c r="K33" s="121"/>
      <c r="L33" s="121"/>
      <c r="M33" s="121"/>
      <c r="N33" s="121"/>
      <c r="O33" s="121"/>
      <c r="P33" s="121"/>
      <c r="Q33" s="121"/>
      <c r="R33" s="121"/>
    </row>
    <row r="34" spans="1:20" s="6" customFormat="1" ht="11" customHeight="1" x14ac:dyDescent="0.25">
      <c r="A34" s="823" t="s">
        <v>463</v>
      </c>
      <c r="B34" s="823"/>
      <c r="C34" s="823"/>
      <c r="D34" s="823"/>
      <c r="E34" s="823"/>
      <c r="F34" s="823"/>
      <c r="G34" s="823"/>
      <c r="H34" s="823"/>
      <c r="I34" s="823"/>
      <c r="J34" s="823"/>
    </row>
    <row r="35" spans="1:20" x14ac:dyDescent="0.25">
      <c r="A35" s="303" t="s">
        <v>70</v>
      </c>
      <c r="B35" s="304" t="s">
        <v>464</v>
      </c>
      <c r="C35" s="847"/>
      <c r="D35" s="847"/>
      <c r="E35" s="847"/>
      <c r="F35" s="847"/>
      <c r="G35" s="700">
        <v>55958</v>
      </c>
      <c r="H35" s="700">
        <v>55754</v>
      </c>
      <c r="I35" s="700">
        <v>56285</v>
      </c>
      <c r="J35" s="700">
        <v>53416</v>
      </c>
      <c r="K35" s="121"/>
      <c r="L35" s="121"/>
      <c r="M35" s="121"/>
      <c r="N35" s="121"/>
      <c r="Q35" s="144"/>
      <c r="R35" s="144"/>
      <c r="S35" s="144"/>
      <c r="T35" s="144"/>
    </row>
    <row r="36" spans="1:20" x14ac:dyDescent="0.25">
      <c r="A36" s="294">
        <v>22</v>
      </c>
      <c r="B36" s="295" t="s">
        <v>465</v>
      </c>
      <c r="C36" s="847"/>
      <c r="D36" s="847"/>
      <c r="E36" s="847"/>
      <c r="F36" s="847"/>
      <c r="G36" s="696">
        <v>27237</v>
      </c>
      <c r="H36" s="696">
        <v>28109</v>
      </c>
      <c r="I36" s="696">
        <v>30370</v>
      </c>
      <c r="J36" s="696">
        <v>30091</v>
      </c>
      <c r="K36" s="121"/>
      <c r="L36" s="121"/>
      <c r="M36" s="121"/>
      <c r="N36" s="121"/>
    </row>
    <row r="37" spans="1:20" x14ac:dyDescent="0.25">
      <c r="A37" s="296">
        <v>23</v>
      </c>
      <c r="B37" s="297" t="s">
        <v>466</v>
      </c>
      <c r="C37" s="842"/>
      <c r="D37" s="842"/>
      <c r="E37" s="842"/>
      <c r="F37" s="842"/>
      <c r="G37" s="297">
        <v>2.09</v>
      </c>
      <c r="H37" s="298">
        <v>2</v>
      </c>
      <c r="I37" s="297">
        <v>1.88</v>
      </c>
      <c r="J37" s="298">
        <v>1.79</v>
      </c>
      <c r="K37" s="177"/>
      <c r="L37" s="177"/>
      <c r="M37" s="177"/>
      <c r="N37" s="177"/>
    </row>
    <row r="38" spans="1:20" x14ac:dyDescent="0.25">
      <c r="G38" s="121"/>
      <c r="H38" s="121"/>
      <c r="I38" s="121"/>
      <c r="J38" s="121"/>
    </row>
    <row r="39" spans="1:20" x14ac:dyDescent="0.25">
      <c r="A39" s="80"/>
      <c r="G39" s="121"/>
      <c r="H39" s="121"/>
      <c r="I39" s="121"/>
      <c r="J39" s="121"/>
    </row>
    <row r="40" spans="1:20" x14ac:dyDescent="0.25">
      <c r="H40" s="70"/>
      <c r="I40" s="70"/>
      <c r="J40" s="70"/>
    </row>
  </sheetData>
  <sheetProtection algorithmName="SHA-512" hashValue="8pfeROul3TGEHAZUjUAfLkrN2v5jgpYqwAfWeme8uVmhHkwZ1neQY3h84RmQIKRcfVGI/z2u1fAz599tBPXstQ==" saltValue="x4DIE9/bNSH92iK+2kxmfA==" spinCount="100000" sheet="1" objects="1" scenarios="1"/>
  <mergeCells count="23"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  <mergeCell ref="A1:J1"/>
    <mergeCell ref="A6:D6"/>
    <mergeCell ref="E6:H6"/>
    <mergeCell ref="I6:J6"/>
    <mergeCell ref="A8:D8"/>
    <mergeCell ref="E8:H8"/>
    <mergeCell ref="I8:J8"/>
  </mergeCells>
  <hyperlinks>
    <hyperlink ref="L1" location="'Spis treści'!A1" display="Spis treści" xr:uid="{00000000-0004-0000-0B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1"/>
  <sheetViews>
    <sheetView showGridLines="0" zoomScaleNormal="100" workbookViewId="0">
      <selection activeCell="I1" sqref="I1"/>
    </sheetView>
  </sheetViews>
  <sheetFormatPr defaultColWidth="9.1796875" defaultRowHeight="10.5" x14ac:dyDescent="0.25"/>
  <cols>
    <col min="1" max="1" width="5.6328125" style="72" customWidth="1"/>
    <col min="2" max="2" width="39.26953125" style="1" customWidth="1"/>
    <col min="3" max="6" width="12.1796875" style="1" customWidth="1"/>
    <col min="7" max="7" width="11.36328125" style="1" customWidth="1"/>
    <col min="8" max="8" width="12.1796875" style="153" customWidth="1"/>
    <col min="9" max="9" width="9.26953125" style="153" customWidth="1"/>
    <col min="10" max="12" width="12.1796875" style="153" customWidth="1"/>
    <col min="13" max="13" width="7" style="1" customWidth="1"/>
    <col min="14" max="14" width="9.1796875" style="1"/>
    <col min="15" max="15" width="24.81640625" style="1" customWidth="1"/>
    <col min="16" max="16384" width="9.1796875" style="1"/>
  </cols>
  <sheetData>
    <row r="1" spans="1:15" ht="14.5" customHeight="1" x14ac:dyDescent="0.25">
      <c r="A1" s="829" t="s">
        <v>471</v>
      </c>
      <c r="B1" s="829"/>
      <c r="C1" s="829"/>
      <c r="D1" s="829"/>
      <c r="E1" s="829"/>
      <c r="F1" s="829"/>
      <c r="G1" s="829"/>
      <c r="H1" s="159"/>
      <c r="I1" s="176" t="s">
        <v>734</v>
      </c>
      <c r="J1" s="159"/>
      <c r="K1" s="159"/>
      <c r="L1" s="159"/>
      <c r="N1" s="70"/>
      <c r="O1" s="824"/>
    </row>
    <row r="2" spans="1:15" ht="11" customHeight="1" x14ac:dyDescent="0.25">
      <c r="A2" s="860"/>
      <c r="B2" s="860"/>
      <c r="C2" s="326" t="s">
        <v>0</v>
      </c>
      <c r="D2" s="326" t="s">
        <v>1</v>
      </c>
      <c r="E2" s="326" t="s">
        <v>2</v>
      </c>
      <c r="F2" s="326" t="s">
        <v>3</v>
      </c>
      <c r="G2" s="327" t="s">
        <v>4</v>
      </c>
      <c r="H2" s="160"/>
      <c r="I2" s="160"/>
      <c r="J2" s="160"/>
      <c r="K2" s="160"/>
      <c r="L2" s="160"/>
      <c r="O2" s="824"/>
    </row>
    <row r="3" spans="1:15" ht="15.75" customHeight="1" x14ac:dyDescent="0.25">
      <c r="A3" s="860"/>
      <c r="B3" s="860"/>
      <c r="C3" s="861" t="s">
        <v>467</v>
      </c>
      <c r="D3" s="861"/>
      <c r="E3" s="861"/>
      <c r="F3" s="861"/>
      <c r="G3" s="859" t="s">
        <v>1171</v>
      </c>
      <c r="H3" s="161"/>
      <c r="I3" s="161"/>
      <c r="J3" s="161"/>
      <c r="K3" s="161"/>
      <c r="L3" s="161"/>
      <c r="O3" s="824"/>
    </row>
    <row r="4" spans="1:15" ht="21.5" customHeight="1" x14ac:dyDescent="0.25">
      <c r="A4" s="860"/>
      <c r="B4" s="860"/>
      <c r="C4" s="178" t="s">
        <v>468</v>
      </c>
      <c r="D4" s="178" t="s">
        <v>469</v>
      </c>
      <c r="E4" s="178" t="s">
        <v>850</v>
      </c>
      <c r="F4" s="178" t="s">
        <v>470</v>
      </c>
      <c r="G4" s="859"/>
      <c r="H4" s="161"/>
      <c r="I4" s="161"/>
      <c r="J4" s="161"/>
      <c r="K4" s="161"/>
      <c r="L4" s="161"/>
      <c r="O4" s="824"/>
    </row>
    <row r="5" spans="1:15" s="6" customFormat="1" x14ac:dyDescent="0.25">
      <c r="A5" s="305" t="s">
        <v>472</v>
      </c>
      <c r="B5" s="306"/>
      <c r="C5" s="307"/>
      <c r="D5" s="307"/>
      <c r="E5" s="307"/>
      <c r="F5" s="307"/>
      <c r="G5" s="307"/>
      <c r="H5" s="158"/>
      <c r="I5" s="158"/>
      <c r="J5" s="158"/>
      <c r="K5" s="158"/>
      <c r="L5" s="158"/>
      <c r="O5" s="824"/>
    </row>
    <row r="6" spans="1:15" x14ac:dyDescent="0.25">
      <c r="A6" s="308">
        <v>1</v>
      </c>
      <c r="B6" s="309" t="s">
        <v>473</v>
      </c>
      <c r="C6" s="702">
        <v>17650.775513000001</v>
      </c>
      <c r="D6" s="703">
        <v>0</v>
      </c>
      <c r="E6" s="703">
        <v>0</v>
      </c>
      <c r="F6" s="704">
        <v>1340.4570100000001</v>
      </c>
      <c r="G6" s="704">
        <v>18991.232522999999</v>
      </c>
      <c r="H6" s="158"/>
      <c r="I6" s="158"/>
      <c r="J6" s="158"/>
      <c r="K6" s="158"/>
      <c r="L6" s="158"/>
      <c r="O6" s="824"/>
    </row>
    <row r="7" spans="1:15" x14ac:dyDescent="0.25">
      <c r="A7" s="311">
        <v>2</v>
      </c>
      <c r="B7" s="312" t="s">
        <v>474</v>
      </c>
      <c r="C7" s="705">
        <v>17650.775513000001</v>
      </c>
      <c r="D7" s="705">
        <v>0</v>
      </c>
      <c r="E7" s="705">
        <v>0</v>
      </c>
      <c r="F7" s="706">
        <v>1340.4570100000001</v>
      </c>
      <c r="G7" s="706">
        <v>18991.232522999999</v>
      </c>
      <c r="H7" s="162"/>
      <c r="I7" s="162"/>
      <c r="J7" s="162"/>
      <c r="K7" s="162"/>
      <c r="L7" s="162"/>
      <c r="O7" s="824"/>
    </row>
    <row r="8" spans="1:15" x14ac:dyDescent="0.25">
      <c r="A8" s="311">
        <v>3</v>
      </c>
      <c r="B8" s="312" t="s">
        <v>475</v>
      </c>
      <c r="C8" s="862"/>
      <c r="D8" s="378">
        <v>0</v>
      </c>
      <c r="E8" s="378">
        <v>0</v>
      </c>
      <c r="F8" s="707">
        <v>0</v>
      </c>
      <c r="G8" s="707">
        <v>0</v>
      </c>
      <c r="H8" s="163"/>
      <c r="I8" s="163"/>
      <c r="J8" s="163"/>
      <c r="K8" s="163"/>
      <c r="L8" s="163"/>
      <c r="O8" s="824"/>
    </row>
    <row r="9" spans="1:15" x14ac:dyDescent="0.25">
      <c r="A9" s="311">
        <v>4</v>
      </c>
      <c r="B9" s="309" t="s">
        <v>476</v>
      </c>
      <c r="C9" s="863"/>
      <c r="D9" s="703">
        <v>164151.81896400001</v>
      </c>
      <c r="E9" s="703">
        <v>0</v>
      </c>
      <c r="F9" s="703">
        <v>0</v>
      </c>
      <c r="G9" s="703">
        <v>153782.657787</v>
      </c>
      <c r="H9" s="158"/>
      <c r="I9" s="158"/>
      <c r="J9" s="158"/>
      <c r="K9" s="158"/>
      <c r="L9" s="158"/>
    </row>
    <row r="10" spans="1:15" x14ac:dyDescent="0.25">
      <c r="A10" s="311">
        <v>5</v>
      </c>
      <c r="B10" s="312" t="s">
        <v>445</v>
      </c>
      <c r="C10" s="863"/>
      <c r="D10" s="707">
        <v>120920.41437899999</v>
      </c>
      <c r="E10" s="707">
        <v>0</v>
      </c>
      <c r="F10" s="707">
        <v>0</v>
      </c>
      <c r="G10" s="707">
        <v>114874.39366</v>
      </c>
      <c r="H10" s="164"/>
      <c r="I10" s="164"/>
      <c r="J10" s="164"/>
      <c r="K10" s="164"/>
      <c r="L10" s="164"/>
    </row>
    <row r="11" spans="1:15" x14ac:dyDescent="0.25">
      <c r="A11" s="311">
        <v>6</v>
      </c>
      <c r="B11" s="312" t="s">
        <v>446</v>
      </c>
      <c r="C11" s="863"/>
      <c r="D11" s="707">
        <v>43231.404584999997</v>
      </c>
      <c r="E11" s="707">
        <v>0</v>
      </c>
      <c r="F11" s="707">
        <v>0</v>
      </c>
      <c r="G11" s="707">
        <v>38908.264127000002</v>
      </c>
      <c r="H11" s="164"/>
      <c r="I11" s="164"/>
      <c r="J11" s="164"/>
      <c r="K11" s="164"/>
      <c r="L11" s="164"/>
    </row>
    <row r="12" spans="1:15" x14ac:dyDescent="0.25">
      <c r="A12" s="311">
        <v>7</v>
      </c>
      <c r="B12" s="309" t="s">
        <v>477</v>
      </c>
      <c r="C12" s="863"/>
      <c r="D12" s="703">
        <v>57127.463405000002</v>
      </c>
      <c r="E12" s="703">
        <v>684.32619899999997</v>
      </c>
      <c r="F12" s="703">
        <v>12524.135058</v>
      </c>
      <c r="G12" s="703">
        <v>39195.870833000001</v>
      </c>
      <c r="H12" s="158"/>
      <c r="I12" s="158"/>
      <c r="J12" s="158"/>
      <c r="K12" s="158"/>
      <c r="L12" s="158"/>
    </row>
    <row r="13" spans="1:15" x14ac:dyDescent="0.25">
      <c r="A13" s="311">
        <v>8</v>
      </c>
      <c r="B13" s="312" t="s">
        <v>478</v>
      </c>
      <c r="C13" s="863"/>
      <c r="D13" s="707">
        <v>20890.853167000001</v>
      </c>
      <c r="E13" s="707">
        <v>0</v>
      </c>
      <c r="F13" s="707">
        <v>0</v>
      </c>
      <c r="G13" s="707">
        <v>10445.426584000001</v>
      </c>
      <c r="H13" s="164"/>
      <c r="I13" s="164"/>
      <c r="J13" s="164"/>
      <c r="K13" s="164"/>
      <c r="L13" s="164"/>
    </row>
    <row r="14" spans="1:15" x14ac:dyDescent="0.25">
      <c r="A14" s="311">
        <v>9</v>
      </c>
      <c r="B14" s="312" t="s">
        <v>479</v>
      </c>
      <c r="C14" s="863"/>
      <c r="D14" s="707">
        <v>36236.610238000001</v>
      </c>
      <c r="E14" s="707">
        <v>684.32619899999997</v>
      </c>
      <c r="F14" s="707">
        <v>12524.135058</v>
      </c>
      <c r="G14" s="707">
        <v>28750.444249</v>
      </c>
      <c r="H14" s="164"/>
      <c r="I14" s="164"/>
      <c r="J14" s="164"/>
      <c r="K14" s="164"/>
      <c r="L14" s="164"/>
    </row>
    <row r="15" spans="1:15" x14ac:dyDescent="0.25">
      <c r="A15" s="311">
        <v>10</v>
      </c>
      <c r="B15" s="309" t="s">
        <v>480</v>
      </c>
      <c r="C15" s="864"/>
      <c r="D15" s="703">
        <v>0</v>
      </c>
      <c r="E15" s="703">
        <v>0</v>
      </c>
      <c r="F15" s="703">
        <v>0</v>
      </c>
      <c r="G15" s="703">
        <v>0</v>
      </c>
      <c r="H15" s="164"/>
      <c r="I15" s="164"/>
      <c r="J15" s="164"/>
      <c r="K15" s="164"/>
      <c r="L15" s="164"/>
    </row>
    <row r="16" spans="1:15" x14ac:dyDescent="0.25">
      <c r="A16" s="311">
        <v>11</v>
      </c>
      <c r="B16" s="309" t="s">
        <v>481</v>
      </c>
      <c r="C16" s="703">
        <v>466.90106200000002</v>
      </c>
      <c r="D16" s="703">
        <v>6310.9284509999998</v>
      </c>
      <c r="E16" s="703">
        <v>1172.448862</v>
      </c>
      <c r="F16" s="703">
        <v>1192.9909379999999</v>
      </c>
      <c r="G16" s="703">
        <v>1779.215369</v>
      </c>
      <c r="H16" s="158"/>
      <c r="I16" s="158"/>
      <c r="J16" s="158"/>
      <c r="K16" s="158"/>
      <c r="L16" s="158"/>
    </row>
    <row r="17" spans="1:12" ht="21" x14ac:dyDescent="0.25">
      <c r="A17" s="311">
        <v>12</v>
      </c>
      <c r="B17" s="312" t="s">
        <v>482</v>
      </c>
      <c r="C17" s="707">
        <v>466.90106200000002</v>
      </c>
      <c r="D17" s="850"/>
      <c r="E17" s="850"/>
      <c r="F17" s="850"/>
      <c r="G17" s="850"/>
      <c r="H17" s="164"/>
      <c r="I17" s="164"/>
      <c r="J17" s="164"/>
      <c r="K17" s="164"/>
      <c r="L17" s="164"/>
    </row>
    <row r="18" spans="1:12" ht="21" x14ac:dyDescent="0.25">
      <c r="A18" s="311">
        <v>13</v>
      </c>
      <c r="B18" s="312" t="s">
        <v>483</v>
      </c>
      <c r="C18" s="851"/>
      <c r="D18" s="707">
        <v>6310.9284509999998</v>
      </c>
      <c r="E18" s="707">
        <v>1172.448862</v>
      </c>
      <c r="F18" s="707">
        <v>1192.9909379999999</v>
      </c>
      <c r="G18" s="707">
        <v>1779.215369</v>
      </c>
      <c r="H18" s="164"/>
      <c r="I18" s="164"/>
      <c r="J18" s="164"/>
      <c r="K18" s="164"/>
      <c r="L18" s="164"/>
    </row>
    <row r="19" spans="1:12" x14ac:dyDescent="0.25">
      <c r="A19" s="316">
        <v>14</v>
      </c>
      <c r="B19" s="317" t="s">
        <v>484</v>
      </c>
      <c r="C19" s="852"/>
      <c r="D19" s="318"/>
      <c r="E19" s="318"/>
      <c r="F19" s="318"/>
      <c r="G19" s="708">
        <v>213748.97651199999</v>
      </c>
      <c r="H19" s="165"/>
      <c r="I19" s="165"/>
      <c r="J19" s="165"/>
      <c r="K19" s="165"/>
      <c r="L19" s="165"/>
    </row>
    <row r="20" spans="1:12" s="6" customFormat="1" ht="13" customHeight="1" x14ac:dyDescent="0.25">
      <c r="A20" s="305" t="s">
        <v>485</v>
      </c>
      <c r="B20" s="319"/>
      <c r="C20" s="320"/>
      <c r="D20" s="320"/>
      <c r="E20" s="320"/>
      <c r="F20" s="320"/>
      <c r="G20" s="320"/>
      <c r="H20" s="164"/>
      <c r="I20" s="164"/>
      <c r="J20" s="164"/>
      <c r="K20" s="164"/>
      <c r="L20" s="164"/>
    </row>
    <row r="21" spans="1:12" x14ac:dyDescent="0.25">
      <c r="A21" s="321">
        <v>15</v>
      </c>
      <c r="B21" s="309" t="s">
        <v>442</v>
      </c>
      <c r="C21" s="853"/>
      <c r="D21" s="318"/>
      <c r="E21" s="318"/>
      <c r="F21" s="318"/>
      <c r="G21" s="703">
        <v>1960.336</v>
      </c>
      <c r="H21" s="164"/>
      <c r="I21" s="164"/>
      <c r="J21" s="164"/>
      <c r="K21" s="164"/>
      <c r="L21" s="164"/>
    </row>
    <row r="22" spans="1:12" ht="31.5" x14ac:dyDescent="0.25">
      <c r="A22" s="321" t="s">
        <v>71</v>
      </c>
      <c r="B22" s="309" t="s">
        <v>486</v>
      </c>
      <c r="C22" s="854"/>
      <c r="D22" s="703">
        <v>14.181141999999999</v>
      </c>
      <c r="E22" s="703">
        <v>12.115467000000001</v>
      </c>
      <c r="F22" s="703">
        <v>523.70339000000001</v>
      </c>
      <c r="G22" s="703">
        <v>467.499999</v>
      </c>
      <c r="H22" s="164"/>
      <c r="I22" s="164"/>
      <c r="J22" s="164"/>
      <c r="K22" s="164"/>
      <c r="L22" s="164"/>
    </row>
    <row r="23" spans="1:12" ht="21" x14ac:dyDescent="0.25">
      <c r="A23" s="321">
        <v>16</v>
      </c>
      <c r="B23" s="309" t="s">
        <v>487</v>
      </c>
      <c r="C23" s="854"/>
      <c r="D23" s="703">
        <v>0</v>
      </c>
      <c r="E23" s="703">
        <v>0</v>
      </c>
      <c r="F23" s="703">
        <v>0</v>
      </c>
      <c r="G23" s="703">
        <v>0</v>
      </c>
      <c r="H23" s="164"/>
      <c r="I23" s="164"/>
      <c r="J23" s="164"/>
      <c r="K23" s="164"/>
      <c r="L23" s="164"/>
    </row>
    <row r="24" spans="1:12" x14ac:dyDescent="0.25">
      <c r="A24" s="321">
        <v>17</v>
      </c>
      <c r="B24" s="309" t="s">
        <v>488</v>
      </c>
      <c r="C24" s="854"/>
      <c r="D24" s="703">
        <v>57319.178879999999</v>
      </c>
      <c r="E24" s="703">
        <v>12413.532757999999</v>
      </c>
      <c r="F24" s="703">
        <v>113840.638062</v>
      </c>
      <c r="G24" s="703">
        <v>108242.68574099999</v>
      </c>
      <c r="H24" s="164"/>
      <c r="I24" s="164"/>
      <c r="J24" s="164"/>
      <c r="K24" s="164"/>
      <c r="L24" s="164"/>
    </row>
    <row r="25" spans="1:12" ht="42" x14ac:dyDescent="0.25">
      <c r="A25" s="311">
        <v>18</v>
      </c>
      <c r="B25" s="322" t="s">
        <v>489</v>
      </c>
      <c r="C25" s="854"/>
      <c r="D25" s="706">
        <v>1974.846544</v>
      </c>
      <c r="E25" s="706">
        <v>0</v>
      </c>
      <c r="F25" s="706">
        <v>0</v>
      </c>
      <c r="G25" s="706">
        <v>0</v>
      </c>
      <c r="H25" s="162"/>
      <c r="I25" s="162"/>
      <c r="J25" s="162"/>
      <c r="K25" s="162"/>
      <c r="L25" s="162"/>
    </row>
    <row r="26" spans="1:12" ht="42" x14ac:dyDescent="0.25">
      <c r="A26" s="311">
        <v>19</v>
      </c>
      <c r="B26" s="322" t="s">
        <v>490</v>
      </c>
      <c r="C26" s="854"/>
      <c r="D26" s="706">
        <v>24695.569535999999</v>
      </c>
      <c r="E26" s="706">
        <v>2288.714993</v>
      </c>
      <c r="F26" s="706">
        <v>3385.924845</v>
      </c>
      <c r="G26" s="706">
        <v>5982.2835729999997</v>
      </c>
      <c r="H26" s="162"/>
      <c r="I26" s="162"/>
      <c r="J26" s="162"/>
      <c r="K26" s="162"/>
      <c r="L26" s="162"/>
    </row>
    <row r="27" spans="1:12" ht="42" x14ac:dyDescent="0.25">
      <c r="A27" s="311">
        <v>20</v>
      </c>
      <c r="B27" s="322" t="s">
        <v>491</v>
      </c>
      <c r="C27" s="854"/>
      <c r="D27" s="706">
        <v>23247.754602000001</v>
      </c>
      <c r="E27" s="706">
        <v>8662.6571249999997</v>
      </c>
      <c r="F27" s="706">
        <v>47354.841032999997</v>
      </c>
      <c r="G27" s="706">
        <v>55904.510092999997</v>
      </c>
      <c r="H27" s="162"/>
      <c r="I27" s="162"/>
      <c r="J27" s="162"/>
      <c r="K27" s="162"/>
      <c r="L27" s="162"/>
    </row>
    <row r="28" spans="1:12" ht="31.5" x14ac:dyDescent="0.25">
      <c r="A28" s="311">
        <v>21</v>
      </c>
      <c r="B28" s="323" t="s">
        <v>492</v>
      </c>
      <c r="C28" s="854"/>
      <c r="D28" s="706">
        <v>89.290715000000006</v>
      </c>
      <c r="E28" s="706">
        <v>108.814249</v>
      </c>
      <c r="F28" s="706">
        <v>1511.5532459999999</v>
      </c>
      <c r="G28" s="706">
        <v>1081.5620919999999</v>
      </c>
      <c r="H28" s="162"/>
      <c r="I28" s="162"/>
      <c r="J28" s="162"/>
      <c r="K28" s="162"/>
      <c r="L28" s="162"/>
    </row>
    <row r="29" spans="1:12" x14ac:dyDescent="0.25">
      <c r="A29" s="311">
        <v>22</v>
      </c>
      <c r="B29" s="312" t="s">
        <v>493</v>
      </c>
      <c r="C29" s="854"/>
      <c r="D29" s="706">
        <v>1500.1838720000001</v>
      </c>
      <c r="E29" s="706">
        <v>1276.876201</v>
      </c>
      <c r="F29" s="706">
        <v>58233.116921000001</v>
      </c>
      <c r="G29" s="706">
        <v>41457.905629000001</v>
      </c>
      <c r="H29" s="162"/>
      <c r="I29" s="162"/>
      <c r="J29" s="162"/>
      <c r="K29" s="162"/>
      <c r="L29" s="162"/>
    </row>
    <row r="30" spans="1:12" ht="31.5" x14ac:dyDescent="0.25">
      <c r="A30" s="311">
        <v>23</v>
      </c>
      <c r="B30" s="323" t="s">
        <v>492</v>
      </c>
      <c r="C30" s="854"/>
      <c r="D30" s="706">
        <v>983.14785900000004</v>
      </c>
      <c r="E30" s="706">
        <v>807.61837600000001</v>
      </c>
      <c r="F30" s="706">
        <v>47143.868949000003</v>
      </c>
      <c r="G30" s="706">
        <v>31538.897934000001</v>
      </c>
      <c r="H30" s="162"/>
      <c r="I30" s="162"/>
      <c r="J30" s="162"/>
      <c r="K30" s="162"/>
      <c r="L30" s="162"/>
    </row>
    <row r="31" spans="1:12" ht="42" x14ac:dyDescent="0.25">
      <c r="A31" s="311">
        <v>24</v>
      </c>
      <c r="B31" s="312" t="s">
        <v>494</v>
      </c>
      <c r="C31" s="854"/>
      <c r="D31" s="706">
        <v>5900.8243259999999</v>
      </c>
      <c r="E31" s="706">
        <v>185.28443899999999</v>
      </c>
      <c r="F31" s="706">
        <v>4866.755263</v>
      </c>
      <c r="G31" s="706">
        <v>4897.9864459999999</v>
      </c>
      <c r="H31" s="162"/>
      <c r="I31" s="162"/>
      <c r="J31" s="162"/>
      <c r="K31" s="162"/>
      <c r="L31" s="162"/>
    </row>
    <row r="32" spans="1:12" x14ac:dyDescent="0.25">
      <c r="A32" s="321">
        <v>25</v>
      </c>
      <c r="B32" s="309" t="s">
        <v>495</v>
      </c>
      <c r="C32" s="855"/>
      <c r="D32" s="703">
        <v>0</v>
      </c>
      <c r="E32" s="703">
        <v>0</v>
      </c>
      <c r="F32" s="703">
        <v>0</v>
      </c>
      <c r="G32" s="703">
        <v>0</v>
      </c>
      <c r="H32" s="164"/>
      <c r="I32" s="164"/>
      <c r="J32" s="164"/>
      <c r="K32" s="164"/>
      <c r="L32" s="164"/>
    </row>
    <row r="33" spans="1:12" x14ac:dyDescent="0.25">
      <c r="A33" s="321">
        <v>26</v>
      </c>
      <c r="B33" s="309" t="s">
        <v>496</v>
      </c>
      <c r="C33" s="709">
        <v>0</v>
      </c>
      <c r="D33" s="709">
        <v>15344.335058999999</v>
      </c>
      <c r="E33" s="709">
        <v>562.84906999999998</v>
      </c>
      <c r="F33" s="709">
        <v>4448.7262769999998</v>
      </c>
      <c r="G33" s="709">
        <v>8069.2299089999997</v>
      </c>
      <c r="H33" s="166"/>
      <c r="I33" s="166"/>
      <c r="J33" s="166"/>
      <c r="K33" s="166"/>
      <c r="L33" s="166"/>
    </row>
    <row r="34" spans="1:12" x14ac:dyDescent="0.25">
      <c r="A34" s="311">
        <v>27</v>
      </c>
      <c r="B34" s="324" t="s">
        <v>497</v>
      </c>
      <c r="C34" s="856"/>
      <c r="D34" s="314"/>
      <c r="E34" s="314"/>
      <c r="F34" s="706">
        <v>0</v>
      </c>
      <c r="G34" s="706">
        <v>0</v>
      </c>
      <c r="H34" s="167"/>
      <c r="I34" s="167"/>
      <c r="J34" s="167"/>
      <c r="K34" s="167"/>
      <c r="L34" s="167"/>
    </row>
    <row r="35" spans="1:12" ht="42" x14ac:dyDescent="0.25">
      <c r="A35" s="311">
        <v>28</v>
      </c>
      <c r="B35" s="324" t="s">
        <v>498</v>
      </c>
      <c r="C35" s="857"/>
      <c r="D35" s="706">
        <v>0</v>
      </c>
      <c r="E35" s="706">
        <v>0</v>
      </c>
      <c r="F35" s="706">
        <v>740.02804800000001</v>
      </c>
      <c r="G35" s="706">
        <v>629.02384099999995</v>
      </c>
      <c r="H35" s="168"/>
      <c r="I35" s="168"/>
      <c r="J35" s="168"/>
      <c r="K35" s="168"/>
      <c r="L35" s="168"/>
    </row>
    <row r="36" spans="1:12" ht="21" x14ac:dyDescent="0.25">
      <c r="A36" s="311">
        <v>29</v>
      </c>
      <c r="B36" s="324" t="s">
        <v>499</v>
      </c>
      <c r="C36" s="857"/>
      <c r="D36" s="706">
        <v>121.680969</v>
      </c>
      <c r="E36" s="706">
        <v>0</v>
      </c>
      <c r="F36" s="706">
        <v>0</v>
      </c>
      <c r="G36" s="706">
        <v>121.680969</v>
      </c>
      <c r="H36" s="168"/>
      <c r="I36" s="168"/>
      <c r="J36" s="168"/>
      <c r="K36" s="168"/>
      <c r="L36" s="168"/>
    </row>
    <row r="37" spans="1:12" ht="31.5" x14ac:dyDescent="0.25">
      <c r="A37" s="311">
        <v>30</v>
      </c>
      <c r="B37" s="324" t="s">
        <v>500</v>
      </c>
      <c r="C37" s="857"/>
      <c r="D37" s="706">
        <v>516.66761599999995</v>
      </c>
      <c r="E37" s="706">
        <v>0</v>
      </c>
      <c r="F37" s="706">
        <v>0</v>
      </c>
      <c r="G37" s="706">
        <v>25.833380999999999</v>
      </c>
      <c r="H37" s="168"/>
      <c r="I37" s="168"/>
      <c r="J37" s="168"/>
      <c r="K37" s="168"/>
      <c r="L37" s="168"/>
    </row>
    <row r="38" spans="1:12" ht="21" x14ac:dyDescent="0.25">
      <c r="A38" s="311">
        <v>31</v>
      </c>
      <c r="B38" s="324" t="s">
        <v>501</v>
      </c>
      <c r="C38" s="857"/>
      <c r="D38" s="706">
        <v>14705.986473999999</v>
      </c>
      <c r="E38" s="706">
        <v>562.84906999999998</v>
      </c>
      <c r="F38" s="706">
        <v>3708.6982290000001</v>
      </c>
      <c r="G38" s="706">
        <v>7292.691718</v>
      </c>
      <c r="H38" s="168"/>
      <c r="I38" s="168"/>
      <c r="J38" s="168"/>
      <c r="K38" s="168"/>
      <c r="L38" s="168"/>
    </row>
    <row r="39" spans="1:12" x14ac:dyDescent="0.25">
      <c r="A39" s="321">
        <v>32</v>
      </c>
      <c r="B39" s="309" t="s">
        <v>502</v>
      </c>
      <c r="C39" s="857"/>
      <c r="D39" s="710">
        <v>9554.3684950000006</v>
      </c>
      <c r="E39" s="710">
        <v>5748.3751670000001</v>
      </c>
      <c r="F39" s="710">
        <v>21630.718980000001</v>
      </c>
      <c r="G39" s="711">
        <v>1952.0748349999999</v>
      </c>
      <c r="H39" s="169"/>
      <c r="I39" s="169"/>
      <c r="J39" s="169"/>
      <c r="K39" s="169"/>
      <c r="L39" s="169"/>
    </row>
    <row r="40" spans="1:12" x14ac:dyDescent="0.25">
      <c r="A40" s="321">
        <v>33</v>
      </c>
      <c r="B40" s="317" t="s">
        <v>221</v>
      </c>
      <c r="C40" s="857"/>
      <c r="D40" s="856"/>
      <c r="E40" s="856"/>
      <c r="F40" s="856"/>
      <c r="G40" s="708">
        <v>120691.826484</v>
      </c>
      <c r="H40" s="165"/>
      <c r="I40" s="165"/>
      <c r="J40" s="165"/>
      <c r="K40" s="165"/>
      <c r="L40" s="165"/>
    </row>
    <row r="41" spans="1:12" x14ac:dyDescent="0.25">
      <c r="A41" s="321">
        <v>34</v>
      </c>
      <c r="B41" s="317" t="s">
        <v>222</v>
      </c>
      <c r="C41" s="858"/>
      <c r="D41" s="858"/>
      <c r="E41" s="858"/>
      <c r="F41" s="858"/>
      <c r="G41" s="794">
        <v>177.1</v>
      </c>
      <c r="H41" s="170"/>
      <c r="I41" s="170"/>
      <c r="J41" s="170"/>
      <c r="K41" s="170"/>
      <c r="L41" s="170"/>
    </row>
  </sheetData>
  <sheetProtection algorithmName="SHA-512" hashValue="caLrMLtBCdJqnGy7JPuS/viv6hGH15TIa/5uwgoelXzD4YwHty/VkHy8EjyWktphbaBLXrwJEn5rYg7xh72gsA==" saltValue="20cSWGgbWS2e312F3ZWnKQ==" spinCount="100000" sheet="1" objects="1" scenarios="1"/>
  <mergeCells count="12">
    <mergeCell ref="O1:O8"/>
    <mergeCell ref="G3:G4"/>
    <mergeCell ref="A1:G1"/>
    <mergeCell ref="A2:B2"/>
    <mergeCell ref="A3:B4"/>
    <mergeCell ref="C3:F3"/>
    <mergeCell ref="C8:C15"/>
    <mergeCell ref="D17:G17"/>
    <mergeCell ref="C18:C19"/>
    <mergeCell ref="C21:C32"/>
    <mergeCell ref="C34:C41"/>
    <mergeCell ref="D40:F41"/>
  </mergeCells>
  <hyperlinks>
    <hyperlink ref="I1" location="'Spis treści'!A1" display="Spis treści" xr:uid="{00000000-0004-0000-0C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U29"/>
  <sheetViews>
    <sheetView showGridLines="0" zoomScaleNormal="100" workbookViewId="0">
      <selection activeCell="U6" sqref="U6"/>
    </sheetView>
  </sheetViews>
  <sheetFormatPr defaultRowHeight="10.5" x14ac:dyDescent="0.25"/>
  <cols>
    <col min="1" max="1" width="4.54296875" style="72" customWidth="1"/>
    <col min="2" max="2" width="24" style="70" bestFit="1" customWidth="1"/>
    <col min="3" max="14" width="8.7265625" style="70"/>
    <col min="15" max="15" width="10.54296875" style="70" customWidth="1"/>
    <col min="16" max="16" width="10.08984375" style="70" customWidth="1"/>
    <col min="17" max="17" width="11.90625" style="70" customWidth="1"/>
    <col min="18" max="16384" width="8.7265625" style="1"/>
  </cols>
  <sheetData>
    <row r="1" spans="1:21" x14ac:dyDescent="0.25">
      <c r="A1" s="829" t="s">
        <v>530</v>
      </c>
      <c r="B1" s="829"/>
      <c r="C1" s="829"/>
      <c r="D1" s="829"/>
      <c r="E1" s="829"/>
      <c r="F1" s="829"/>
      <c r="G1" s="829"/>
      <c r="H1" s="829"/>
      <c r="I1" s="829"/>
      <c r="J1" s="829"/>
      <c r="K1" s="829"/>
      <c r="L1" s="829"/>
      <c r="M1" s="829"/>
      <c r="N1" s="829"/>
      <c r="O1" s="829"/>
      <c r="P1" s="829"/>
      <c r="Q1" s="829"/>
      <c r="S1" s="176" t="s">
        <v>734</v>
      </c>
    </row>
    <row r="2" spans="1:21" x14ac:dyDescent="0.25">
      <c r="A2" s="92"/>
      <c r="B2" s="93"/>
      <c r="C2" s="328" t="s">
        <v>0</v>
      </c>
      <c r="D2" s="328" t="s">
        <v>1</v>
      </c>
      <c r="E2" s="328" t="s">
        <v>2</v>
      </c>
      <c r="F2" s="328" t="s">
        <v>3</v>
      </c>
      <c r="G2" s="328" t="s">
        <v>4</v>
      </c>
      <c r="H2" s="328" t="s">
        <v>23</v>
      </c>
      <c r="I2" s="328" t="s">
        <v>22</v>
      </c>
      <c r="J2" s="328" t="s">
        <v>24</v>
      </c>
      <c r="K2" s="328" t="s">
        <v>25</v>
      </c>
      <c r="L2" s="328" t="s">
        <v>26</v>
      </c>
      <c r="M2" s="328" t="s">
        <v>27</v>
      </c>
      <c r="N2" s="328" t="s">
        <v>28</v>
      </c>
      <c r="O2" s="328" t="s">
        <v>29</v>
      </c>
      <c r="P2" s="328" t="s">
        <v>72</v>
      </c>
      <c r="Q2" s="328" t="s">
        <v>73</v>
      </c>
    </row>
    <row r="3" spans="1:21" ht="40.5" customHeight="1" x14ac:dyDescent="0.25">
      <c r="A3" s="92"/>
      <c r="B3" s="93"/>
      <c r="C3" s="861" t="s">
        <v>503</v>
      </c>
      <c r="D3" s="861"/>
      <c r="E3" s="861"/>
      <c r="F3" s="861"/>
      <c r="G3" s="861"/>
      <c r="H3" s="861"/>
      <c r="I3" s="861" t="s">
        <v>504</v>
      </c>
      <c r="J3" s="861"/>
      <c r="K3" s="861"/>
      <c r="L3" s="861"/>
      <c r="M3" s="861"/>
      <c r="N3" s="861"/>
      <c r="O3" s="865" t="s">
        <v>505</v>
      </c>
      <c r="P3" s="861" t="s">
        <v>506</v>
      </c>
      <c r="Q3" s="861"/>
    </row>
    <row r="4" spans="1:21" ht="57.75" customHeight="1" x14ac:dyDescent="0.25">
      <c r="A4" s="92"/>
      <c r="B4" s="93"/>
      <c r="C4" s="866" t="s">
        <v>507</v>
      </c>
      <c r="D4" s="866"/>
      <c r="E4" s="866"/>
      <c r="F4" s="866" t="s">
        <v>508</v>
      </c>
      <c r="G4" s="866"/>
      <c r="H4" s="866"/>
      <c r="I4" s="866" t="s">
        <v>509</v>
      </c>
      <c r="J4" s="866"/>
      <c r="K4" s="866"/>
      <c r="L4" s="866" t="s">
        <v>510</v>
      </c>
      <c r="M4" s="866"/>
      <c r="N4" s="866"/>
      <c r="O4" s="859"/>
      <c r="P4" s="865" t="s">
        <v>511</v>
      </c>
      <c r="Q4" s="865" t="s">
        <v>512</v>
      </c>
      <c r="R4" s="70"/>
    </row>
    <row r="5" spans="1:21" ht="21" x14ac:dyDescent="0.25">
      <c r="A5" s="92"/>
      <c r="B5" s="93"/>
      <c r="C5" s="151"/>
      <c r="D5" s="399" t="s">
        <v>880</v>
      </c>
      <c r="E5" s="399" t="s">
        <v>881</v>
      </c>
      <c r="F5" s="151"/>
      <c r="G5" s="399" t="s">
        <v>881</v>
      </c>
      <c r="H5" s="399" t="s">
        <v>882</v>
      </c>
      <c r="I5" s="151"/>
      <c r="J5" s="399" t="s">
        <v>880</v>
      </c>
      <c r="K5" s="399" t="s">
        <v>881</v>
      </c>
      <c r="L5" s="151"/>
      <c r="M5" s="399" t="s">
        <v>881</v>
      </c>
      <c r="N5" s="399" t="s">
        <v>882</v>
      </c>
      <c r="O5" s="151"/>
      <c r="P5" s="867"/>
      <c r="Q5" s="867"/>
      <c r="R5" s="70"/>
    </row>
    <row r="6" spans="1:21" ht="21" x14ac:dyDescent="0.25">
      <c r="A6" s="333" t="s">
        <v>74</v>
      </c>
      <c r="B6" s="333" t="s">
        <v>513</v>
      </c>
      <c r="C6" s="707">
        <v>7552</v>
      </c>
      <c r="D6" s="707">
        <v>7552</v>
      </c>
      <c r="E6" s="707">
        <v>0</v>
      </c>
      <c r="F6" s="707">
        <v>0</v>
      </c>
      <c r="G6" s="707">
        <v>0</v>
      </c>
      <c r="H6" s="707">
        <v>0</v>
      </c>
      <c r="I6" s="707">
        <v>0</v>
      </c>
      <c r="J6" s="707">
        <v>0</v>
      </c>
      <c r="K6" s="707">
        <v>0</v>
      </c>
      <c r="L6" s="707">
        <v>0</v>
      </c>
      <c r="M6" s="707">
        <v>0</v>
      </c>
      <c r="N6" s="707">
        <v>0</v>
      </c>
      <c r="O6" s="706">
        <v>0</v>
      </c>
      <c r="P6" s="706">
        <v>0</v>
      </c>
      <c r="Q6" s="706">
        <v>0</v>
      </c>
      <c r="R6" s="121"/>
      <c r="S6" s="121"/>
      <c r="T6" s="121"/>
      <c r="U6" s="121"/>
    </row>
    <row r="7" spans="1:21" x14ac:dyDescent="0.25">
      <c r="A7" s="329" t="s">
        <v>30</v>
      </c>
      <c r="B7" s="317" t="s">
        <v>514</v>
      </c>
      <c r="C7" s="703">
        <v>181290</v>
      </c>
      <c r="D7" s="703">
        <v>160281</v>
      </c>
      <c r="E7" s="703">
        <v>20989</v>
      </c>
      <c r="F7" s="703">
        <v>6462</v>
      </c>
      <c r="G7" s="703">
        <v>0</v>
      </c>
      <c r="H7" s="703">
        <v>6462</v>
      </c>
      <c r="I7" s="703">
        <v>-802</v>
      </c>
      <c r="J7" s="703">
        <v>-240</v>
      </c>
      <c r="K7" s="703">
        <v>-562</v>
      </c>
      <c r="L7" s="703">
        <v>-3148</v>
      </c>
      <c r="M7" s="703">
        <v>0</v>
      </c>
      <c r="N7" s="703">
        <v>-3148</v>
      </c>
      <c r="O7" s="710">
        <v>0</v>
      </c>
      <c r="P7" s="710">
        <v>108665</v>
      </c>
      <c r="Q7" s="710">
        <v>1695</v>
      </c>
      <c r="R7" s="131"/>
      <c r="S7" s="121"/>
      <c r="T7" s="121"/>
      <c r="U7" s="121"/>
    </row>
    <row r="8" spans="1:21" x14ac:dyDescent="0.25">
      <c r="A8" s="330" t="s">
        <v>31</v>
      </c>
      <c r="B8" s="331" t="s">
        <v>515</v>
      </c>
      <c r="C8" s="707">
        <v>0</v>
      </c>
      <c r="D8" s="707">
        <v>0</v>
      </c>
      <c r="E8" s="707">
        <v>0</v>
      </c>
      <c r="F8" s="707">
        <v>0</v>
      </c>
      <c r="G8" s="707">
        <v>0</v>
      </c>
      <c r="H8" s="707">
        <v>0</v>
      </c>
      <c r="I8" s="707">
        <v>0</v>
      </c>
      <c r="J8" s="707">
        <v>0</v>
      </c>
      <c r="K8" s="707">
        <v>0</v>
      </c>
      <c r="L8" s="707">
        <v>0</v>
      </c>
      <c r="M8" s="707">
        <v>0</v>
      </c>
      <c r="N8" s="707">
        <v>0</v>
      </c>
      <c r="O8" s="706">
        <v>0</v>
      </c>
      <c r="P8" s="706">
        <v>0</v>
      </c>
      <c r="Q8" s="706">
        <v>0</v>
      </c>
      <c r="R8" s="131"/>
      <c r="S8" s="121"/>
      <c r="T8" s="121"/>
      <c r="U8" s="121"/>
    </row>
    <row r="9" spans="1:21" ht="21" x14ac:dyDescent="0.25">
      <c r="A9" s="330" t="s">
        <v>75</v>
      </c>
      <c r="B9" s="331" t="s">
        <v>516</v>
      </c>
      <c r="C9" s="707">
        <v>1327</v>
      </c>
      <c r="D9" s="707">
        <v>857</v>
      </c>
      <c r="E9" s="707">
        <v>462</v>
      </c>
      <c r="F9" s="707">
        <v>0</v>
      </c>
      <c r="G9" s="707">
        <v>0</v>
      </c>
      <c r="H9" s="707">
        <v>0</v>
      </c>
      <c r="I9" s="707">
        <v>-3</v>
      </c>
      <c r="J9" s="707">
        <v>-1</v>
      </c>
      <c r="K9" s="707">
        <v>-2</v>
      </c>
      <c r="L9" s="707">
        <v>0</v>
      </c>
      <c r="M9" s="707">
        <v>0</v>
      </c>
      <c r="N9" s="707">
        <v>0</v>
      </c>
      <c r="O9" s="706">
        <v>0</v>
      </c>
      <c r="P9" s="706">
        <v>136</v>
      </c>
      <c r="Q9" s="706">
        <v>0</v>
      </c>
      <c r="R9" s="131"/>
      <c r="S9" s="121"/>
      <c r="T9" s="121"/>
      <c r="U9" s="121"/>
    </row>
    <row r="10" spans="1:21" x14ac:dyDescent="0.25">
      <c r="A10" s="330" t="s">
        <v>76</v>
      </c>
      <c r="B10" s="331" t="s">
        <v>517</v>
      </c>
      <c r="C10" s="707">
        <v>21670</v>
      </c>
      <c r="D10" s="707">
        <v>21670</v>
      </c>
      <c r="E10" s="707">
        <v>0</v>
      </c>
      <c r="F10" s="707">
        <v>0</v>
      </c>
      <c r="G10" s="707">
        <v>0</v>
      </c>
      <c r="H10" s="707">
        <v>0</v>
      </c>
      <c r="I10" s="707">
        <v>0</v>
      </c>
      <c r="J10" s="707">
        <v>0</v>
      </c>
      <c r="K10" s="707">
        <v>0</v>
      </c>
      <c r="L10" s="707">
        <v>0</v>
      </c>
      <c r="M10" s="707">
        <v>0</v>
      </c>
      <c r="N10" s="707">
        <v>0</v>
      </c>
      <c r="O10" s="706">
        <v>0</v>
      </c>
      <c r="P10" s="706">
        <v>0</v>
      </c>
      <c r="Q10" s="706">
        <v>0</v>
      </c>
      <c r="R10" s="131"/>
      <c r="S10" s="121"/>
      <c r="T10" s="121"/>
      <c r="U10" s="121"/>
    </row>
    <row r="11" spans="1:21" x14ac:dyDescent="0.25">
      <c r="A11" s="330" t="s">
        <v>77</v>
      </c>
      <c r="B11" s="331" t="s">
        <v>518</v>
      </c>
      <c r="C11" s="707">
        <v>12256</v>
      </c>
      <c r="D11" s="707">
        <v>12094</v>
      </c>
      <c r="E11" s="707">
        <v>162</v>
      </c>
      <c r="F11" s="707">
        <v>16</v>
      </c>
      <c r="G11" s="707">
        <v>0</v>
      </c>
      <c r="H11" s="707">
        <v>16</v>
      </c>
      <c r="I11" s="707">
        <v>-18</v>
      </c>
      <c r="J11" s="707">
        <v>-16</v>
      </c>
      <c r="K11" s="707">
        <v>-2</v>
      </c>
      <c r="L11" s="707">
        <v>-9</v>
      </c>
      <c r="M11" s="707">
        <v>0</v>
      </c>
      <c r="N11" s="707">
        <v>-9</v>
      </c>
      <c r="O11" s="706">
        <v>0</v>
      </c>
      <c r="P11" s="706">
        <v>3632</v>
      </c>
      <c r="Q11" s="706">
        <v>3</v>
      </c>
      <c r="R11" s="131"/>
      <c r="S11" s="121"/>
      <c r="T11" s="121"/>
      <c r="U11" s="121"/>
    </row>
    <row r="12" spans="1:21" x14ac:dyDescent="0.25">
      <c r="A12" s="330" t="s">
        <v>78</v>
      </c>
      <c r="B12" s="331" t="s">
        <v>519</v>
      </c>
      <c r="C12" s="707">
        <v>67400</v>
      </c>
      <c r="D12" s="707">
        <v>56549</v>
      </c>
      <c r="E12" s="707">
        <v>10842</v>
      </c>
      <c r="F12" s="707">
        <v>4617</v>
      </c>
      <c r="G12" s="707">
        <v>0</v>
      </c>
      <c r="H12" s="707">
        <v>4617</v>
      </c>
      <c r="I12" s="707">
        <v>-332</v>
      </c>
      <c r="J12" s="707">
        <v>-77</v>
      </c>
      <c r="K12" s="707">
        <v>-255</v>
      </c>
      <c r="L12" s="707">
        <v>-1983</v>
      </c>
      <c r="M12" s="707">
        <v>0</v>
      </c>
      <c r="N12" s="707">
        <v>-1983</v>
      </c>
      <c r="O12" s="706">
        <v>0</v>
      </c>
      <c r="P12" s="706">
        <v>45145</v>
      </c>
      <c r="Q12" s="706">
        <v>1381</v>
      </c>
      <c r="R12" s="131"/>
      <c r="S12" s="121"/>
      <c r="T12" s="121"/>
      <c r="U12" s="121"/>
    </row>
    <row r="13" spans="1:21" x14ac:dyDescent="0.25">
      <c r="A13" s="330" t="s">
        <v>79</v>
      </c>
      <c r="B13" s="358" t="s">
        <v>520</v>
      </c>
      <c r="C13" s="707">
        <v>34225</v>
      </c>
      <c r="D13" s="707">
        <v>27547</v>
      </c>
      <c r="E13" s="707">
        <v>6669</v>
      </c>
      <c r="F13" s="707">
        <v>2580</v>
      </c>
      <c r="G13" s="707">
        <v>0</v>
      </c>
      <c r="H13" s="707">
        <v>2580</v>
      </c>
      <c r="I13" s="707">
        <v>-225</v>
      </c>
      <c r="J13" s="707">
        <v>-57</v>
      </c>
      <c r="K13" s="707">
        <v>-168</v>
      </c>
      <c r="L13" s="707">
        <v>-1448</v>
      </c>
      <c r="M13" s="707">
        <v>0</v>
      </c>
      <c r="N13" s="707">
        <v>-1448</v>
      </c>
      <c r="O13" s="706">
        <v>0</v>
      </c>
      <c r="P13" s="706">
        <v>26811</v>
      </c>
      <c r="Q13" s="706">
        <v>835</v>
      </c>
      <c r="R13" s="131"/>
      <c r="S13" s="121"/>
      <c r="T13" s="121"/>
      <c r="U13" s="121"/>
    </row>
    <row r="14" spans="1:21" x14ac:dyDescent="0.25">
      <c r="A14" s="330" t="s">
        <v>80</v>
      </c>
      <c r="B14" s="331" t="s">
        <v>521</v>
      </c>
      <c r="C14" s="707">
        <v>78637</v>
      </c>
      <c r="D14" s="707">
        <v>69111</v>
      </c>
      <c r="E14" s="707">
        <v>9523</v>
      </c>
      <c r="F14" s="707">
        <v>1829</v>
      </c>
      <c r="G14" s="707">
        <v>0</v>
      </c>
      <c r="H14" s="707">
        <v>1829</v>
      </c>
      <c r="I14" s="707">
        <v>-449</v>
      </c>
      <c r="J14" s="707">
        <v>-146</v>
      </c>
      <c r="K14" s="707">
        <v>-303</v>
      </c>
      <c r="L14" s="707">
        <v>-1156</v>
      </c>
      <c r="M14" s="707">
        <v>0</v>
      </c>
      <c r="N14" s="707">
        <v>-1156</v>
      </c>
      <c r="O14" s="706">
        <v>0</v>
      </c>
      <c r="P14" s="706">
        <v>59752</v>
      </c>
      <c r="Q14" s="706">
        <v>311</v>
      </c>
      <c r="R14" s="131"/>
      <c r="S14" s="121"/>
      <c r="T14" s="121"/>
      <c r="U14" s="121"/>
    </row>
    <row r="15" spans="1:21" x14ac:dyDescent="0.25">
      <c r="A15" s="329" t="s">
        <v>81</v>
      </c>
      <c r="B15" s="317" t="s">
        <v>522</v>
      </c>
      <c r="C15" s="703">
        <v>63330</v>
      </c>
      <c r="D15" s="703">
        <v>62912</v>
      </c>
      <c r="E15" s="703">
        <v>418</v>
      </c>
      <c r="F15" s="703">
        <v>0</v>
      </c>
      <c r="G15" s="703">
        <v>0</v>
      </c>
      <c r="H15" s="703">
        <v>0</v>
      </c>
      <c r="I15" s="703">
        <v>-26</v>
      </c>
      <c r="J15" s="703">
        <v>-23</v>
      </c>
      <c r="K15" s="703">
        <v>-3</v>
      </c>
      <c r="L15" s="703">
        <v>0</v>
      </c>
      <c r="M15" s="703">
        <v>0</v>
      </c>
      <c r="N15" s="703">
        <v>0</v>
      </c>
      <c r="O15" s="710">
        <v>0</v>
      </c>
      <c r="P15" s="710">
        <v>0</v>
      </c>
      <c r="Q15" s="710">
        <v>0</v>
      </c>
      <c r="R15" s="121"/>
      <c r="S15" s="121"/>
      <c r="T15" s="121"/>
      <c r="U15" s="121"/>
    </row>
    <row r="16" spans="1:21" x14ac:dyDescent="0.25">
      <c r="A16" s="330" t="s">
        <v>82</v>
      </c>
      <c r="B16" s="331" t="s">
        <v>515</v>
      </c>
      <c r="C16" s="707">
        <v>0</v>
      </c>
      <c r="D16" s="707">
        <v>0</v>
      </c>
      <c r="E16" s="707">
        <v>0</v>
      </c>
      <c r="F16" s="707">
        <v>0</v>
      </c>
      <c r="G16" s="707">
        <v>0</v>
      </c>
      <c r="H16" s="707">
        <v>0</v>
      </c>
      <c r="I16" s="707">
        <v>0</v>
      </c>
      <c r="J16" s="707">
        <v>0</v>
      </c>
      <c r="K16" s="707">
        <v>0</v>
      </c>
      <c r="L16" s="707">
        <v>0</v>
      </c>
      <c r="M16" s="707">
        <v>0</v>
      </c>
      <c r="N16" s="707">
        <v>0</v>
      </c>
      <c r="O16" s="706">
        <v>0</v>
      </c>
      <c r="P16" s="706">
        <v>0</v>
      </c>
      <c r="Q16" s="706">
        <v>0</v>
      </c>
      <c r="R16" s="121"/>
      <c r="S16" s="121"/>
      <c r="T16" s="121"/>
      <c r="U16" s="121"/>
    </row>
    <row r="17" spans="1:21" ht="21" x14ac:dyDescent="0.25">
      <c r="A17" s="330" t="s">
        <v>83</v>
      </c>
      <c r="B17" s="331" t="s">
        <v>516</v>
      </c>
      <c r="C17" s="707">
        <v>45115</v>
      </c>
      <c r="D17" s="707">
        <v>44697</v>
      </c>
      <c r="E17" s="707">
        <v>418</v>
      </c>
      <c r="F17" s="707">
        <v>0</v>
      </c>
      <c r="G17" s="707">
        <v>0</v>
      </c>
      <c r="H17" s="707">
        <v>0</v>
      </c>
      <c r="I17" s="707">
        <v>-21</v>
      </c>
      <c r="J17" s="707">
        <v>-18</v>
      </c>
      <c r="K17" s="707">
        <v>-3</v>
      </c>
      <c r="L17" s="707">
        <v>0</v>
      </c>
      <c r="M17" s="707">
        <v>0</v>
      </c>
      <c r="N17" s="707">
        <v>0</v>
      </c>
      <c r="O17" s="706">
        <v>0</v>
      </c>
      <c r="P17" s="706">
        <v>0</v>
      </c>
      <c r="Q17" s="706">
        <v>0</v>
      </c>
      <c r="R17" s="121"/>
      <c r="S17" s="121"/>
      <c r="T17" s="121"/>
      <c r="U17" s="121"/>
    </row>
    <row r="18" spans="1:21" x14ac:dyDescent="0.25">
      <c r="A18" s="330" t="s">
        <v>84</v>
      </c>
      <c r="B18" s="331" t="s">
        <v>517</v>
      </c>
      <c r="C18" s="707">
        <v>11300</v>
      </c>
      <c r="D18" s="707">
        <v>11300</v>
      </c>
      <c r="E18" s="707">
        <v>0</v>
      </c>
      <c r="F18" s="707">
        <v>0</v>
      </c>
      <c r="G18" s="707">
        <v>0</v>
      </c>
      <c r="H18" s="707">
        <v>0</v>
      </c>
      <c r="I18" s="707">
        <v>-1</v>
      </c>
      <c r="J18" s="707">
        <v>-1</v>
      </c>
      <c r="K18" s="707">
        <v>0</v>
      </c>
      <c r="L18" s="707">
        <v>0</v>
      </c>
      <c r="M18" s="707">
        <v>0</v>
      </c>
      <c r="N18" s="707">
        <v>0</v>
      </c>
      <c r="O18" s="706">
        <v>0</v>
      </c>
      <c r="P18" s="706">
        <v>0</v>
      </c>
      <c r="Q18" s="706">
        <v>0</v>
      </c>
      <c r="R18" s="121"/>
      <c r="S18" s="121"/>
      <c r="T18" s="121"/>
      <c r="U18" s="121"/>
    </row>
    <row r="19" spans="1:21" x14ac:dyDescent="0.25">
      <c r="A19" s="330" t="s">
        <v>85</v>
      </c>
      <c r="B19" s="331" t="s">
        <v>518</v>
      </c>
      <c r="C19" s="707">
        <v>6845</v>
      </c>
      <c r="D19" s="707">
        <v>6845</v>
      </c>
      <c r="E19" s="707">
        <v>0</v>
      </c>
      <c r="F19" s="707">
        <v>0</v>
      </c>
      <c r="G19" s="707">
        <v>0</v>
      </c>
      <c r="H19" s="707">
        <v>0</v>
      </c>
      <c r="I19" s="707">
        <v>-4</v>
      </c>
      <c r="J19" s="707">
        <v>-4</v>
      </c>
      <c r="K19" s="707">
        <v>0</v>
      </c>
      <c r="L19" s="707">
        <v>0</v>
      </c>
      <c r="M19" s="707">
        <v>0</v>
      </c>
      <c r="N19" s="707">
        <v>0</v>
      </c>
      <c r="O19" s="706">
        <v>0</v>
      </c>
      <c r="P19" s="706">
        <v>0</v>
      </c>
      <c r="Q19" s="706">
        <v>0</v>
      </c>
      <c r="R19" s="121"/>
      <c r="S19" s="121"/>
      <c r="T19" s="121"/>
      <c r="U19" s="121"/>
    </row>
    <row r="20" spans="1:21" x14ac:dyDescent="0.25">
      <c r="A20" s="330" t="s">
        <v>86</v>
      </c>
      <c r="B20" s="331" t="s">
        <v>519</v>
      </c>
      <c r="C20" s="707">
        <v>70</v>
      </c>
      <c r="D20" s="707">
        <v>70</v>
      </c>
      <c r="E20" s="707">
        <v>0</v>
      </c>
      <c r="F20" s="707">
        <v>0</v>
      </c>
      <c r="G20" s="707">
        <v>0</v>
      </c>
      <c r="H20" s="707">
        <v>0</v>
      </c>
      <c r="I20" s="707">
        <v>0</v>
      </c>
      <c r="J20" s="707">
        <v>0</v>
      </c>
      <c r="K20" s="707">
        <v>0</v>
      </c>
      <c r="L20" s="707">
        <v>0</v>
      </c>
      <c r="M20" s="707">
        <v>0</v>
      </c>
      <c r="N20" s="707">
        <v>0</v>
      </c>
      <c r="O20" s="706">
        <v>0</v>
      </c>
      <c r="P20" s="706">
        <v>0</v>
      </c>
      <c r="Q20" s="706">
        <v>0</v>
      </c>
      <c r="R20" s="121"/>
      <c r="S20" s="121"/>
      <c r="T20" s="121"/>
      <c r="U20" s="121"/>
    </row>
    <row r="21" spans="1:21" x14ac:dyDescent="0.25">
      <c r="A21" s="329" t="s">
        <v>87</v>
      </c>
      <c r="B21" s="317" t="s">
        <v>400</v>
      </c>
      <c r="C21" s="703">
        <v>55207</v>
      </c>
      <c r="D21" s="703">
        <v>42018</v>
      </c>
      <c r="E21" s="703">
        <v>4918</v>
      </c>
      <c r="F21" s="703">
        <v>203</v>
      </c>
      <c r="G21" s="703">
        <v>0</v>
      </c>
      <c r="H21" s="703">
        <v>181</v>
      </c>
      <c r="I21" s="703">
        <v>-57</v>
      </c>
      <c r="J21" s="703">
        <v>-20</v>
      </c>
      <c r="K21" s="703">
        <v>-29</v>
      </c>
      <c r="L21" s="703">
        <v>-47</v>
      </c>
      <c r="M21" s="703">
        <v>0</v>
      </c>
      <c r="N21" s="703">
        <v>-36</v>
      </c>
      <c r="O21" s="710">
        <v>0</v>
      </c>
      <c r="P21" s="710">
        <v>671</v>
      </c>
      <c r="Q21" s="710">
        <v>7</v>
      </c>
      <c r="R21" s="121"/>
      <c r="S21" s="121"/>
      <c r="T21" s="121"/>
      <c r="U21" s="121"/>
    </row>
    <row r="22" spans="1:21" x14ac:dyDescent="0.25">
      <c r="A22" s="330" t="s">
        <v>88</v>
      </c>
      <c r="B22" s="331" t="s">
        <v>515</v>
      </c>
      <c r="C22" s="707">
        <v>0</v>
      </c>
      <c r="D22" s="707">
        <v>0</v>
      </c>
      <c r="E22" s="707">
        <v>0</v>
      </c>
      <c r="F22" s="707">
        <v>0</v>
      </c>
      <c r="G22" s="707">
        <v>0</v>
      </c>
      <c r="H22" s="707">
        <v>0</v>
      </c>
      <c r="I22" s="707">
        <v>0</v>
      </c>
      <c r="J22" s="707">
        <v>0</v>
      </c>
      <c r="K22" s="707">
        <v>0</v>
      </c>
      <c r="L22" s="707">
        <v>0</v>
      </c>
      <c r="M22" s="707">
        <v>0</v>
      </c>
      <c r="N22" s="707">
        <v>0</v>
      </c>
      <c r="O22" s="712"/>
      <c r="P22" s="706">
        <v>0</v>
      </c>
      <c r="Q22" s="706">
        <v>0</v>
      </c>
      <c r="R22" s="121"/>
      <c r="S22" s="121"/>
      <c r="T22" s="121"/>
      <c r="U22" s="121"/>
    </row>
    <row r="23" spans="1:21" ht="21" x14ac:dyDescent="0.25">
      <c r="A23" s="330" t="s">
        <v>89</v>
      </c>
      <c r="B23" s="331" t="s">
        <v>516</v>
      </c>
      <c r="C23" s="707">
        <v>117</v>
      </c>
      <c r="D23" s="707">
        <v>101</v>
      </c>
      <c r="E23" s="707">
        <v>9</v>
      </c>
      <c r="F23" s="707">
        <v>0</v>
      </c>
      <c r="G23" s="707">
        <v>0</v>
      </c>
      <c r="H23" s="707">
        <v>0</v>
      </c>
      <c r="I23" s="707">
        <v>0</v>
      </c>
      <c r="J23" s="707">
        <v>0</v>
      </c>
      <c r="K23" s="707">
        <v>0</v>
      </c>
      <c r="L23" s="707">
        <v>0</v>
      </c>
      <c r="M23" s="707">
        <v>0</v>
      </c>
      <c r="N23" s="707">
        <v>0</v>
      </c>
      <c r="O23" s="712"/>
      <c r="P23" s="706">
        <v>0</v>
      </c>
      <c r="Q23" s="706">
        <v>0</v>
      </c>
      <c r="R23" s="121"/>
      <c r="S23" s="121"/>
      <c r="T23" s="121"/>
      <c r="U23" s="121"/>
    </row>
    <row r="24" spans="1:21" x14ac:dyDescent="0.25">
      <c r="A24" s="330" t="s">
        <v>90</v>
      </c>
      <c r="B24" s="331" t="s">
        <v>517</v>
      </c>
      <c r="C24" s="707">
        <v>1476</v>
      </c>
      <c r="D24" s="707">
        <v>340</v>
      </c>
      <c r="E24" s="707">
        <v>62</v>
      </c>
      <c r="F24" s="707">
        <v>0</v>
      </c>
      <c r="G24" s="707">
        <v>0</v>
      </c>
      <c r="H24" s="707">
        <v>0</v>
      </c>
      <c r="I24" s="707">
        <v>0</v>
      </c>
      <c r="J24" s="707">
        <v>0</v>
      </c>
      <c r="K24" s="707">
        <v>0</v>
      </c>
      <c r="L24" s="707">
        <v>0</v>
      </c>
      <c r="M24" s="707">
        <v>0</v>
      </c>
      <c r="N24" s="707">
        <v>0</v>
      </c>
      <c r="O24" s="712"/>
      <c r="P24" s="706">
        <v>0</v>
      </c>
      <c r="Q24" s="706">
        <v>0</v>
      </c>
      <c r="R24" s="121"/>
      <c r="S24" s="121"/>
      <c r="T24" s="121"/>
      <c r="U24" s="121"/>
    </row>
    <row r="25" spans="1:21" x14ac:dyDescent="0.25">
      <c r="A25" s="330" t="s">
        <v>91</v>
      </c>
      <c r="B25" s="331" t="s">
        <v>518</v>
      </c>
      <c r="C25" s="707">
        <v>2826</v>
      </c>
      <c r="D25" s="707">
        <v>2312</v>
      </c>
      <c r="E25" s="707">
        <v>33</v>
      </c>
      <c r="F25" s="707">
        <v>13</v>
      </c>
      <c r="G25" s="707">
        <v>0</v>
      </c>
      <c r="H25" s="707">
        <v>13</v>
      </c>
      <c r="I25" s="707">
        <v>0</v>
      </c>
      <c r="J25" s="707">
        <v>0</v>
      </c>
      <c r="K25" s="707">
        <v>0</v>
      </c>
      <c r="L25" s="707">
        <v>0</v>
      </c>
      <c r="M25" s="707">
        <v>0</v>
      </c>
      <c r="N25" s="707">
        <v>0</v>
      </c>
      <c r="O25" s="712"/>
      <c r="P25" s="706">
        <v>0</v>
      </c>
      <c r="Q25" s="706">
        <v>0</v>
      </c>
      <c r="R25" s="121"/>
      <c r="S25" s="121"/>
      <c r="T25" s="121"/>
      <c r="U25" s="121"/>
    </row>
    <row r="26" spans="1:21" x14ac:dyDescent="0.25">
      <c r="A26" s="330" t="s">
        <v>92</v>
      </c>
      <c r="B26" s="331" t="s">
        <v>519</v>
      </c>
      <c r="C26" s="707">
        <v>44138</v>
      </c>
      <c r="D26" s="707">
        <v>32899</v>
      </c>
      <c r="E26" s="707">
        <v>4547</v>
      </c>
      <c r="F26" s="707">
        <v>168</v>
      </c>
      <c r="G26" s="707">
        <v>0</v>
      </c>
      <c r="H26" s="707">
        <v>147</v>
      </c>
      <c r="I26" s="707">
        <v>-43</v>
      </c>
      <c r="J26" s="707">
        <v>-13</v>
      </c>
      <c r="K26" s="707">
        <v>-22</v>
      </c>
      <c r="L26" s="707">
        <v>-41</v>
      </c>
      <c r="M26" s="707">
        <v>0</v>
      </c>
      <c r="N26" s="707">
        <v>-32</v>
      </c>
      <c r="O26" s="712"/>
      <c r="P26" s="706">
        <v>669</v>
      </c>
      <c r="Q26" s="706">
        <v>6</v>
      </c>
      <c r="R26" s="121"/>
      <c r="S26" s="121"/>
      <c r="T26" s="121"/>
      <c r="U26" s="121"/>
    </row>
    <row r="27" spans="1:21" x14ac:dyDescent="0.25">
      <c r="A27" s="330" t="s">
        <v>93</v>
      </c>
      <c r="B27" s="331" t="s">
        <v>521</v>
      </c>
      <c r="C27" s="707">
        <v>6650</v>
      </c>
      <c r="D27" s="707">
        <v>6366</v>
      </c>
      <c r="E27" s="707">
        <v>267</v>
      </c>
      <c r="F27" s="707">
        <v>22</v>
      </c>
      <c r="G27" s="707">
        <v>0</v>
      </c>
      <c r="H27" s="707">
        <v>21</v>
      </c>
      <c r="I27" s="707">
        <v>-14</v>
      </c>
      <c r="J27" s="707">
        <v>-7</v>
      </c>
      <c r="K27" s="707">
        <v>-7</v>
      </c>
      <c r="L27" s="707">
        <v>-6</v>
      </c>
      <c r="M27" s="707">
        <v>0</v>
      </c>
      <c r="N27" s="707">
        <v>-4</v>
      </c>
      <c r="O27" s="712"/>
      <c r="P27" s="706">
        <v>2</v>
      </c>
      <c r="Q27" s="706">
        <v>1</v>
      </c>
      <c r="R27" s="121"/>
      <c r="S27" s="121"/>
      <c r="T27" s="121"/>
      <c r="U27" s="121"/>
    </row>
    <row r="28" spans="1:21" x14ac:dyDescent="0.25">
      <c r="A28" s="332" t="s">
        <v>94</v>
      </c>
      <c r="B28" s="227" t="s">
        <v>210</v>
      </c>
      <c r="C28" s="713">
        <v>307379</v>
      </c>
      <c r="D28" s="713">
        <v>272763</v>
      </c>
      <c r="E28" s="713">
        <v>26325</v>
      </c>
      <c r="F28" s="713">
        <v>6665</v>
      </c>
      <c r="G28" s="713">
        <v>0</v>
      </c>
      <c r="H28" s="713">
        <v>6643</v>
      </c>
      <c r="I28" s="713">
        <v>-885</v>
      </c>
      <c r="J28" s="713">
        <v>-283</v>
      </c>
      <c r="K28" s="713">
        <v>-594</v>
      </c>
      <c r="L28" s="713">
        <v>-3195</v>
      </c>
      <c r="M28" s="713">
        <v>0</v>
      </c>
      <c r="N28" s="713">
        <v>-3184</v>
      </c>
      <c r="O28" s="713">
        <v>0</v>
      </c>
      <c r="P28" s="713">
        <v>109336</v>
      </c>
      <c r="Q28" s="713">
        <v>1702</v>
      </c>
      <c r="R28" s="121"/>
      <c r="S28" s="121"/>
      <c r="T28" s="121"/>
      <c r="U28" s="121"/>
    </row>
    <row r="29" spans="1:21" x14ac:dyDescent="0.25"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</row>
  </sheetData>
  <sheetProtection algorithmName="SHA-512" hashValue="/e3iM2Njg9PaUMpnVMvcig3WuNyc+74RTcDBqaYhcf7BnO+LLES3CmY2f5sIKiFyZ7ALCTV7v5FFi1/rS/4VGA==" saltValue="xkMgKe99j/yW2NnMnNgNPg==" spinCount="100000" sheet="1" objects="1" scenarios="1"/>
  <mergeCells count="11">
    <mergeCell ref="A1:Q1"/>
    <mergeCell ref="C3:H3"/>
    <mergeCell ref="I3:N3"/>
    <mergeCell ref="O3:O4"/>
    <mergeCell ref="P3:Q3"/>
    <mergeCell ref="C4:E4"/>
    <mergeCell ref="F4:H4"/>
    <mergeCell ref="I4:K4"/>
    <mergeCell ref="L4:N4"/>
    <mergeCell ref="P4:P5"/>
    <mergeCell ref="Q4:Q5"/>
  </mergeCells>
  <hyperlinks>
    <hyperlink ref="S1" location="'Spis treści'!A1" display="Spis treści" xr:uid="{5698F279-BBBE-469C-B41B-500D052AA354}"/>
  </hyperlink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>
    <oddHeader>&amp;CEN
Annex XV</oddHead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T34"/>
  <sheetViews>
    <sheetView showGridLines="0" zoomScaleNormal="100" workbookViewId="0">
      <selection activeCell="N41" sqref="N41"/>
    </sheetView>
  </sheetViews>
  <sheetFormatPr defaultRowHeight="10.5" x14ac:dyDescent="0.25"/>
  <cols>
    <col min="1" max="1" width="3.7265625" style="76" customWidth="1"/>
    <col min="2" max="2" width="28.7265625" style="463" customWidth="1"/>
    <col min="3" max="3" width="12.26953125" style="463" customWidth="1"/>
    <col min="4" max="4" width="13" style="463" customWidth="1"/>
    <col min="5" max="14" width="12.26953125" style="463" customWidth="1"/>
    <col min="15" max="16384" width="8.7265625" style="463"/>
  </cols>
  <sheetData>
    <row r="1" spans="1:20" x14ac:dyDescent="0.25">
      <c r="A1" s="875" t="s">
        <v>901</v>
      </c>
      <c r="B1" s="875"/>
      <c r="C1" s="875"/>
      <c r="D1" s="875"/>
      <c r="E1" s="875"/>
      <c r="F1" s="875"/>
      <c r="G1" s="875"/>
      <c r="H1" s="875"/>
      <c r="I1" s="875"/>
      <c r="J1" s="875"/>
      <c r="K1" s="875"/>
      <c r="L1" s="875"/>
      <c r="M1" s="875"/>
      <c r="N1" s="875"/>
      <c r="P1" s="176" t="s">
        <v>734</v>
      </c>
    </row>
    <row r="2" spans="1:20" x14ac:dyDescent="0.25">
      <c r="A2" s="461"/>
      <c r="B2" s="93"/>
      <c r="C2" s="483" t="s">
        <v>0</v>
      </c>
      <c r="D2" s="483" t="s">
        <v>1</v>
      </c>
      <c r="E2" s="483" t="s">
        <v>2</v>
      </c>
      <c r="F2" s="483" t="s">
        <v>3</v>
      </c>
      <c r="G2" s="483" t="s">
        <v>4</v>
      </c>
      <c r="H2" s="483" t="s">
        <v>23</v>
      </c>
      <c r="I2" s="483" t="s">
        <v>22</v>
      </c>
      <c r="J2" s="483" t="s">
        <v>24</v>
      </c>
      <c r="K2" s="483" t="s">
        <v>25</v>
      </c>
      <c r="L2" s="483" t="s">
        <v>26</v>
      </c>
      <c r="M2" s="483" t="s">
        <v>27</v>
      </c>
      <c r="N2" s="483" t="s">
        <v>28</v>
      </c>
    </row>
    <row r="3" spans="1:20" ht="16" customHeight="1" x14ac:dyDescent="0.25">
      <c r="A3" s="461"/>
      <c r="B3" s="93"/>
      <c r="C3" s="876" t="s">
        <v>503</v>
      </c>
      <c r="D3" s="876"/>
      <c r="E3" s="876"/>
      <c r="F3" s="876"/>
      <c r="G3" s="876"/>
      <c r="H3" s="876"/>
      <c r="I3" s="876"/>
      <c r="J3" s="876"/>
      <c r="K3" s="876"/>
      <c r="L3" s="876"/>
      <c r="M3" s="876"/>
      <c r="N3" s="876"/>
    </row>
    <row r="4" spans="1:20" ht="16" customHeight="1" x14ac:dyDescent="0.25">
      <c r="A4" s="461"/>
      <c r="B4" s="93"/>
      <c r="C4" s="877" t="s">
        <v>507</v>
      </c>
      <c r="D4" s="878"/>
      <c r="E4" s="878"/>
      <c r="F4" s="877" t="s">
        <v>508</v>
      </c>
      <c r="G4" s="878"/>
      <c r="H4" s="878"/>
      <c r="I4" s="878"/>
      <c r="J4" s="878"/>
      <c r="K4" s="878"/>
      <c r="L4" s="878"/>
      <c r="M4" s="878"/>
      <c r="N4" s="878"/>
    </row>
    <row r="5" spans="1:20" ht="14.5" customHeight="1" x14ac:dyDescent="0.25">
      <c r="A5" s="866"/>
      <c r="B5" s="879"/>
      <c r="C5" s="870"/>
      <c r="D5" s="865" t="s">
        <v>1007</v>
      </c>
      <c r="E5" s="865" t="s">
        <v>1000</v>
      </c>
      <c r="F5" s="870"/>
      <c r="G5" s="872" t="s">
        <v>902</v>
      </c>
      <c r="H5" s="865" t="s">
        <v>1006</v>
      </c>
      <c r="I5" s="865" t="s">
        <v>1005</v>
      </c>
      <c r="J5" s="865" t="s">
        <v>1004</v>
      </c>
      <c r="K5" s="865" t="s">
        <v>1003</v>
      </c>
      <c r="L5" s="865" t="s">
        <v>1002</v>
      </c>
      <c r="M5" s="865" t="s">
        <v>1001</v>
      </c>
      <c r="N5" s="865" t="s">
        <v>544</v>
      </c>
    </row>
    <row r="6" spans="1:20" x14ac:dyDescent="0.25">
      <c r="A6" s="866"/>
      <c r="B6" s="879"/>
      <c r="C6" s="870"/>
      <c r="D6" s="859"/>
      <c r="E6" s="859"/>
      <c r="F6" s="870"/>
      <c r="G6" s="873"/>
      <c r="H6" s="859"/>
      <c r="I6" s="859"/>
      <c r="J6" s="859"/>
      <c r="K6" s="859"/>
      <c r="L6" s="859"/>
      <c r="M6" s="859"/>
      <c r="N6" s="859"/>
    </row>
    <row r="7" spans="1:20" ht="41" customHeight="1" x14ac:dyDescent="0.25">
      <c r="A7" s="486"/>
      <c r="B7" s="487"/>
      <c r="C7" s="871"/>
      <c r="D7" s="867"/>
      <c r="E7" s="867"/>
      <c r="F7" s="871"/>
      <c r="G7" s="874"/>
      <c r="H7" s="867"/>
      <c r="I7" s="867"/>
      <c r="J7" s="867"/>
      <c r="K7" s="867"/>
      <c r="L7" s="867"/>
      <c r="M7" s="867"/>
      <c r="N7" s="867"/>
    </row>
    <row r="8" spans="1:20" ht="21" x14ac:dyDescent="0.25">
      <c r="A8" s="333" t="s">
        <v>74</v>
      </c>
      <c r="B8" s="225" t="s">
        <v>513</v>
      </c>
      <c r="C8" s="714">
        <v>7552</v>
      </c>
      <c r="D8" s="665">
        <v>7552</v>
      </c>
      <c r="E8" s="665">
        <v>0</v>
      </c>
      <c r="F8" s="714">
        <v>0</v>
      </c>
      <c r="G8" s="665">
        <v>0</v>
      </c>
      <c r="H8" s="665">
        <v>0</v>
      </c>
      <c r="I8" s="665">
        <v>0</v>
      </c>
      <c r="J8" s="665">
        <v>0</v>
      </c>
      <c r="K8" s="665">
        <v>0</v>
      </c>
      <c r="L8" s="665">
        <v>0</v>
      </c>
      <c r="M8" s="664">
        <v>0</v>
      </c>
      <c r="N8" s="664">
        <v>0</v>
      </c>
      <c r="O8" s="481"/>
      <c r="P8" s="481"/>
      <c r="Q8" s="481"/>
      <c r="R8" s="481"/>
      <c r="S8" s="481"/>
      <c r="T8" s="481"/>
    </row>
    <row r="9" spans="1:20" x14ac:dyDescent="0.25">
      <c r="A9" s="329" t="s">
        <v>30</v>
      </c>
      <c r="B9" s="317" t="s">
        <v>514</v>
      </c>
      <c r="C9" s="670">
        <v>181290</v>
      </c>
      <c r="D9" s="670">
        <v>180914</v>
      </c>
      <c r="E9" s="670">
        <v>376</v>
      </c>
      <c r="F9" s="670">
        <v>6462</v>
      </c>
      <c r="G9" s="670">
        <v>3043</v>
      </c>
      <c r="H9" s="670">
        <v>508</v>
      </c>
      <c r="I9" s="670">
        <v>905</v>
      </c>
      <c r="J9" s="670">
        <v>837</v>
      </c>
      <c r="K9" s="670">
        <v>662</v>
      </c>
      <c r="L9" s="670">
        <v>496</v>
      </c>
      <c r="M9" s="666">
        <v>11</v>
      </c>
      <c r="N9" s="666">
        <v>6462</v>
      </c>
      <c r="O9" s="481"/>
      <c r="P9" s="481"/>
      <c r="Q9" s="481"/>
      <c r="R9" s="481"/>
      <c r="S9" s="481"/>
      <c r="T9" s="481"/>
    </row>
    <row r="10" spans="1:20" x14ac:dyDescent="0.25">
      <c r="A10" s="488" t="s">
        <v>31</v>
      </c>
      <c r="B10" s="331" t="s">
        <v>515</v>
      </c>
      <c r="C10" s="665">
        <v>0</v>
      </c>
      <c r="D10" s="665">
        <v>0</v>
      </c>
      <c r="E10" s="665">
        <v>0</v>
      </c>
      <c r="F10" s="665">
        <v>0</v>
      </c>
      <c r="G10" s="665">
        <v>0</v>
      </c>
      <c r="H10" s="665">
        <v>0</v>
      </c>
      <c r="I10" s="665">
        <v>0</v>
      </c>
      <c r="J10" s="665">
        <v>0</v>
      </c>
      <c r="K10" s="665">
        <v>0</v>
      </c>
      <c r="L10" s="665">
        <v>0</v>
      </c>
      <c r="M10" s="664">
        <v>0</v>
      </c>
      <c r="N10" s="664">
        <v>0</v>
      </c>
      <c r="O10" s="481"/>
      <c r="P10" s="481"/>
      <c r="Q10" s="481"/>
      <c r="R10" s="481"/>
      <c r="S10" s="481"/>
      <c r="T10" s="481"/>
    </row>
    <row r="11" spans="1:20" x14ac:dyDescent="0.25">
      <c r="A11" s="488" t="s">
        <v>75</v>
      </c>
      <c r="B11" s="331" t="s">
        <v>516</v>
      </c>
      <c r="C11" s="665">
        <v>1327</v>
      </c>
      <c r="D11" s="665">
        <v>1327</v>
      </c>
      <c r="E11" s="665">
        <v>0</v>
      </c>
      <c r="F11" s="665">
        <v>0</v>
      </c>
      <c r="G11" s="665">
        <v>0</v>
      </c>
      <c r="H11" s="665">
        <v>0</v>
      </c>
      <c r="I11" s="665">
        <v>0</v>
      </c>
      <c r="J11" s="665">
        <v>0</v>
      </c>
      <c r="K11" s="665">
        <v>0</v>
      </c>
      <c r="L11" s="665">
        <v>0</v>
      </c>
      <c r="M11" s="664">
        <v>0</v>
      </c>
      <c r="N11" s="664">
        <v>0</v>
      </c>
      <c r="O11" s="481"/>
      <c r="P11" s="481"/>
      <c r="Q11" s="481"/>
      <c r="R11" s="481"/>
      <c r="S11" s="481"/>
      <c r="T11" s="481"/>
    </row>
    <row r="12" spans="1:20" x14ac:dyDescent="0.25">
      <c r="A12" s="488" t="s">
        <v>76</v>
      </c>
      <c r="B12" s="331" t="s">
        <v>517</v>
      </c>
      <c r="C12" s="665">
        <v>21670</v>
      </c>
      <c r="D12" s="665">
        <v>21670</v>
      </c>
      <c r="E12" s="665">
        <v>0</v>
      </c>
      <c r="F12" s="665">
        <v>0</v>
      </c>
      <c r="G12" s="665">
        <v>0</v>
      </c>
      <c r="H12" s="665">
        <v>0</v>
      </c>
      <c r="I12" s="665">
        <v>0</v>
      </c>
      <c r="J12" s="665">
        <v>0</v>
      </c>
      <c r="K12" s="665">
        <v>0</v>
      </c>
      <c r="L12" s="665">
        <v>0</v>
      </c>
      <c r="M12" s="664">
        <v>0</v>
      </c>
      <c r="N12" s="664">
        <v>0</v>
      </c>
      <c r="O12" s="481"/>
      <c r="P12" s="481"/>
      <c r="Q12" s="481"/>
      <c r="R12" s="481"/>
      <c r="S12" s="481"/>
      <c r="T12" s="481"/>
    </row>
    <row r="13" spans="1:20" x14ac:dyDescent="0.25">
      <c r="A13" s="488" t="s">
        <v>77</v>
      </c>
      <c r="B13" s="331" t="s">
        <v>518</v>
      </c>
      <c r="C13" s="665">
        <v>12256</v>
      </c>
      <c r="D13" s="665">
        <v>12252</v>
      </c>
      <c r="E13" s="665">
        <v>4</v>
      </c>
      <c r="F13" s="665">
        <v>16</v>
      </c>
      <c r="G13" s="665">
        <v>5</v>
      </c>
      <c r="H13" s="665">
        <v>2</v>
      </c>
      <c r="I13" s="665">
        <v>2</v>
      </c>
      <c r="J13" s="665">
        <v>1</v>
      </c>
      <c r="K13" s="665">
        <v>6</v>
      </c>
      <c r="L13" s="665">
        <v>0</v>
      </c>
      <c r="M13" s="664">
        <v>0</v>
      </c>
      <c r="N13" s="664">
        <v>16</v>
      </c>
      <c r="O13" s="481"/>
      <c r="P13" s="481"/>
      <c r="Q13" s="481"/>
      <c r="R13" s="481"/>
      <c r="S13" s="481"/>
      <c r="T13" s="481"/>
    </row>
    <row r="14" spans="1:20" x14ac:dyDescent="0.25">
      <c r="A14" s="488" t="s">
        <v>78</v>
      </c>
      <c r="B14" s="331" t="s">
        <v>519</v>
      </c>
      <c r="C14" s="665">
        <v>67400</v>
      </c>
      <c r="D14" s="665">
        <v>67221</v>
      </c>
      <c r="E14" s="665">
        <v>179</v>
      </c>
      <c r="F14" s="665">
        <v>4617</v>
      </c>
      <c r="G14" s="665">
        <v>2325</v>
      </c>
      <c r="H14" s="665">
        <v>347</v>
      </c>
      <c r="I14" s="665">
        <v>644</v>
      </c>
      <c r="J14" s="665">
        <v>512</v>
      </c>
      <c r="K14" s="665">
        <v>386</v>
      </c>
      <c r="L14" s="665">
        <v>403</v>
      </c>
      <c r="M14" s="664">
        <v>0</v>
      </c>
      <c r="N14" s="664">
        <v>4617</v>
      </c>
      <c r="O14" s="481"/>
      <c r="P14" s="481"/>
      <c r="Q14" s="481"/>
      <c r="R14" s="481"/>
      <c r="S14" s="481"/>
      <c r="T14" s="481"/>
    </row>
    <row r="15" spans="1:20" x14ac:dyDescent="0.25">
      <c r="A15" s="488" t="s">
        <v>79</v>
      </c>
      <c r="B15" s="635" t="s">
        <v>903</v>
      </c>
      <c r="C15" s="665">
        <v>34225</v>
      </c>
      <c r="D15" s="665">
        <v>34077</v>
      </c>
      <c r="E15" s="665">
        <v>148</v>
      </c>
      <c r="F15" s="665">
        <v>2580</v>
      </c>
      <c r="G15" s="665">
        <v>749</v>
      </c>
      <c r="H15" s="665">
        <v>312</v>
      </c>
      <c r="I15" s="665">
        <v>407</v>
      </c>
      <c r="J15" s="665">
        <v>477</v>
      </c>
      <c r="K15" s="665">
        <v>369</v>
      </c>
      <c r="L15" s="665">
        <v>266</v>
      </c>
      <c r="M15" s="664">
        <v>0</v>
      </c>
      <c r="N15" s="664">
        <v>2580</v>
      </c>
      <c r="O15" s="481"/>
      <c r="P15" s="481"/>
      <c r="Q15" s="481"/>
      <c r="R15" s="481"/>
      <c r="S15" s="481"/>
      <c r="T15" s="481"/>
    </row>
    <row r="16" spans="1:20" x14ac:dyDescent="0.25">
      <c r="A16" s="488" t="s">
        <v>80</v>
      </c>
      <c r="B16" s="331" t="s">
        <v>521</v>
      </c>
      <c r="C16" s="665">
        <v>78637</v>
      </c>
      <c r="D16" s="665">
        <v>78444</v>
      </c>
      <c r="E16" s="665">
        <v>193</v>
      </c>
      <c r="F16" s="665">
        <v>1829</v>
      </c>
      <c r="G16" s="665">
        <v>713</v>
      </c>
      <c r="H16" s="665">
        <v>159</v>
      </c>
      <c r="I16" s="665">
        <v>259</v>
      </c>
      <c r="J16" s="665">
        <v>324</v>
      </c>
      <c r="K16" s="665">
        <v>270</v>
      </c>
      <c r="L16" s="665">
        <v>93</v>
      </c>
      <c r="M16" s="664">
        <v>11</v>
      </c>
      <c r="N16" s="664">
        <v>1829</v>
      </c>
      <c r="O16" s="481"/>
      <c r="P16" s="481"/>
      <c r="Q16" s="481"/>
      <c r="R16" s="481"/>
      <c r="S16" s="481"/>
      <c r="T16" s="481"/>
    </row>
    <row r="17" spans="1:20" x14ac:dyDescent="0.25">
      <c r="A17" s="484" t="s">
        <v>81</v>
      </c>
      <c r="B17" s="482" t="s">
        <v>522</v>
      </c>
      <c r="C17" s="715">
        <v>63330</v>
      </c>
      <c r="D17" s="715">
        <v>63330</v>
      </c>
      <c r="E17" s="715">
        <v>0</v>
      </c>
      <c r="F17" s="715">
        <v>0</v>
      </c>
      <c r="G17" s="715">
        <v>0</v>
      </c>
      <c r="H17" s="715">
        <v>0</v>
      </c>
      <c r="I17" s="715">
        <v>0</v>
      </c>
      <c r="J17" s="715">
        <v>0</v>
      </c>
      <c r="K17" s="715">
        <v>0</v>
      </c>
      <c r="L17" s="715">
        <v>0</v>
      </c>
      <c r="M17" s="716">
        <v>0</v>
      </c>
      <c r="N17" s="716">
        <v>0</v>
      </c>
      <c r="O17" s="481"/>
      <c r="P17" s="481"/>
      <c r="Q17" s="481"/>
      <c r="R17" s="481"/>
      <c r="S17" s="481"/>
      <c r="T17" s="481"/>
    </row>
    <row r="18" spans="1:20" x14ac:dyDescent="0.25">
      <c r="A18" s="488" t="s">
        <v>82</v>
      </c>
      <c r="B18" s="331" t="s">
        <v>515</v>
      </c>
      <c r="C18" s="665">
        <v>0</v>
      </c>
      <c r="D18" s="665">
        <v>0</v>
      </c>
      <c r="E18" s="665">
        <v>0</v>
      </c>
      <c r="F18" s="665">
        <v>0</v>
      </c>
      <c r="G18" s="665">
        <v>0</v>
      </c>
      <c r="H18" s="665">
        <v>0</v>
      </c>
      <c r="I18" s="665">
        <v>0</v>
      </c>
      <c r="J18" s="665">
        <v>0</v>
      </c>
      <c r="K18" s="665">
        <v>0</v>
      </c>
      <c r="L18" s="665">
        <v>0</v>
      </c>
      <c r="M18" s="664">
        <v>0</v>
      </c>
      <c r="N18" s="664">
        <v>0</v>
      </c>
      <c r="O18" s="481"/>
      <c r="P18" s="481"/>
      <c r="Q18" s="481"/>
      <c r="R18" s="481"/>
      <c r="S18" s="481"/>
      <c r="T18" s="481"/>
    </row>
    <row r="19" spans="1:20" x14ac:dyDescent="0.25">
      <c r="A19" s="488" t="s">
        <v>83</v>
      </c>
      <c r="B19" s="331" t="s">
        <v>516</v>
      </c>
      <c r="C19" s="665">
        <v>45115</v>
      </c>
      <c r="D19" s="665">
        <v>45115</v>
      </c>
      <c r="E19" s="665">
        <v>0</v>
      </c>
      <c r="F19" s="665">
        <v>0</v>
      </c>
      <c r="G19" s="665">
        <v>0</v>
      </c>
      <c r="H19" s="665">
        <v>0</v>
      </c>
      <c r="I19" s="665">
        <v>0</v>
      </c>
      <c r="J19" s="665">
        <v>0</v>
      </c>
      <c r="K19" s="665">
        <v>0</v>
      </c>
      <c r="L19" s="665">
        <v>0</v>
      </c>
      <c r="M19" s="664">
        <v>0</v>
      </c>
      <c r="N19" s="664">
        <v>0</v>
      </c>
      <c r="O19" s="481"/>
      <c r="P19" s="481"/>
      <c r="Q19" s="481"/>
      <c r="R19" s="481"/>
      <c r="S19" s="481"/>
      <c r="T19" s="481"/>
    </row>
    <row r="20" spans="1:20" x14ac:dyDescent="0.25">
      <c r="A20" s="488" t="s">
        <v>84</v>
      </c>
      <c r="B20" s="331" t="s">
        <v>517</v>
      </c>
      <c r="C20" s="665">
        <v>11300</v>
      </c>
      <c r="D20" s="665">
        <v>11300</v>
      </c>
      <c r="E20" s="665">
        <v>0</v>
      </c>
      <c r="F20" s="665">
        <v>0</v>
      </c>
      <c r="G20" s="665">
        <v>0</v>
      </c>
      <c r="H20" s="665">
        <v>0</v>
      </c>
      <c r="I20" s="665">
        <v>0</v>
      </c>
      <c r="J20" s="665">
        <v>0</v>
      </c>
      <c r="K20" s="665">
        <v>0</v>
      </c>
      <c r="L20" s="665">
        <v>0</v>
      </c>
      <c r="M20" s="664">
        <v>0</v>
      </c>
      <c r="N20" s="664">
        <v>0</v>
      </c>
      <c r="O20" s="481"/>
      <c r="P20" s="481"/>
      <c r="Q20" s="481"/>
      <c r="R20" s="481"/>
      <c r="S20" s="481"/>
      <c r="T20" s="481"/>
    </row>
    <row r="21" spans="1:20" x14ac:dyDescent="0.25">
      <c r="A21" s="488" t="s">
        <v>85</v>
      </c>
      <c r="B21" s="331" t="s">
        <v>518</v>
      </c>
      <c r="C21" s="664">
        <v>6845</v>
      </c>
      <c r="D21" s="664">
        <v>6845</v>
      </c>
      <c r="E21" s="664">
        <v>0</v>
      </c>
      <c r="F21" s="664">
        <v>0</v>
      </c>
      <c r="G21" s="664">
        <v>0</v>
      </c>
      <c r="H21" s="664">
        <v>0</v>
      </c>
      <c r="I21" s="664">
        <v>0</v>
      </c>
      <c r="J21" s="664">
        <v>0</v>
      </c>
      <c r="K21" s="664">
        <v>0</v>
      </c>
      <c r="L21" s="664">
        <v>0</v>
      </c>
      <c r="M21" s="664">
        <v>0</v>
      </c>
      <c r="N21" s="664">
        <v>0</v>
      </c>
      <c r="O21" s="481"/>
      <c r="P21" s="481"/>
      <c r="Q21" s="481"/>
      <c r="R21" s="481"/>
      <c r="S21" s="481"/>
      <c r="T21" s="481"/>
    </row>
    <row r="22" spans="1:20" x14ac:dyDescent="0.25">
      <c r="A22" s="488" t="s">
        <v>86</v>
      </c>
      <c r="B22" s="331" t="s">
        <v>519</v>
      </c>
      <c r="C22" s="664">
        <v>70</v>
      </c>
      <c r="D22" s="664">
        <v>70</v>
      </c>
      <c r="E22" s="664">
        <v>0</v>
      </c>
      <c r="F22" s="664">
        <v>0</v>
      </c>
      <c r="G22" s="664">
        <v>0</v>
      </c>
      <c r="H22" s="664">
        <v>0</v>
      </c>
      <c r="I22" s="664">
        <v>0</v>
      </c>
      <c r="J22" s="664">
        <v>0</v>
      </c>
      <c r="K22" s="664">
        <v>0</v>
      </c>
      <c r="L22" s="664">
        <v>0</v>
      </c>
      <c r="M22" s="664">
        <v>0</v>
      </c>
      <c r="N22" s="664">
        <v>0</v>
      </c>
      <c r="O22" s="481"/>
      <c r="P22" s="481"/>
      <c r="Q22" s="481"/>
      <c r="R22" s="481"/>
      <c r="S22" s="481"/>
      <c r="T22" s="481"/>
    </row>
    <row r="23" spans="1:20" x14ac:dyDescent="0.25">
      <c r="A23" s="329" t="s">
        <v>87</v>
      </c>
      <c r="B23" s="317" t="s">
        <v>400</v>
      </c>
      <c r="C23" s="666">
        <v>55207</v>
      </c>
      <c r="D23" s="868"/>
      <c r="E23" s="868"/>
      <c r="F23" s="666">
        <v>203</v>
      </c>
      <c r="G23" s="868"/>
      <c r="H23" s="868"/>
      <c r="I23" s="868"/>
      <c r="J23" s="868"/>
      <c r="K23" s="868"/>
      <c r="L23" s="868"/>
      <c r="M23" s="868"/>
      <c r="N23" s="670">
        <v>181</v>
      </c>
      <c r="O23" s="481"/>
      <c r="P23" s="481"/>
      <c r="Q23" s="481"/>
      <c r="R23" s="481"/>
      <c r="S23" s="481"/>
      <c r="T23" s="481"/>
    </row>
    <row r="24" spans="1:20" x14ac:dyDescent="0.25">
      <c r="A24" s="488" t="s">
        <v>88</v>
      </c>
      <c r="B24" s="331" t="s">
        <v>515</v>
      </c>
      <c r="C24" s="664">
        <v>0</v>
      </c>
      <c r="D24" s="869"/>
      <c r="E24" s="869"/>
      <c r="F24" s="664">
        <v>0</v>
      </c>
      <c r="G24" s="869"/>
      <c r="H24" s="869"/>
      <c r="I24" s="869"/>
      <c r="J24" s="869"/>
      <c r="K24" s="869"/>
      <c r="L24" s="869"/>
      <c r="M24" s="869"/>
      <c r="N24" s="665">
        <v>0</v>
      </c>
      <c r="O24" s="481"/>
      <c r="P24" s="481"/>
      <c r="Q24" s="481"/>
      <c r="R24" s="481"/>
      <c r="S24" s="481"/>
      <c r="T24" s="481"/>
    </row>
    <row r="25" spans="1:20" x14ac:dyDescent="0.25">
      <c r="A25" s="488" t="s">
        <v>89</v>
      </c>
      <c r="B25" s="331" t="s">
        <v>516</v>
      </c>
      <c r="C25" s="664">
        <v>117</v>
      </c>
      <c r="D25" s="869"/>
      <c r="E25" s="869"/>
      <c r="F25" s="664">
        <v>0</v>
      </c>
      <c r="G25" s="869"/>
      <c r="H25" s="869"/>
      <c r="I25" s="869"/>
      <c r="J25" s="869"/>
      <c r="K25" s="869"/>
      <c r="L25" s="869"/>
      <c r="M25" s="869"/>
      <c r="N25" s="665">
        <v>0</v>
      </c>
      <c r="O25" s="481"/>
      <c r="P25" s="481"/>
      <c r="Q25" s="481"/>
      <c r="R25" s="481"/>
      <c r="S25" s="481"/>
      <c r="T25" s="481"/>
    </row>
    <row r="26" spans="1:20" x14ac:dyDescent="0.25">
      <c r="A26" s="488" t="s">
        <v>90</v>
      </c>
      <c r="B26" s="331" t="s">
        <v>517</v>
      </c>
      <c r="C26" s="664">
        <v>1476</v>
      </c>
      <c r="D26" s="869"/>
      <c r="E26" s="869"/>
      <c r="F26" s="664">
        <v>0</v>
      </c>
      <c r="G26" s="869"/>
      <c r="H26" s="869"/>
      <c r="I26" s="869"/>
      <c r="J26" s="869"/>
      <c r="K26" s="869"/>
      <c r="L26" s="869"/>
      <c r="M26" s="869"/>
      <c r="N26" s="665">
        <v>0</v>
      </c>
      <c r="O26" s="481"/>
      <c r="P26" s="481"/>
      <c r="Q26" s="481"/>
      <c r="R26" s="481"/>
      <c r="S26" s="481"/>
      <c r="T26" s="481"/>
    </row>
    <row r="27" spans="1:20" x14ac:dyDescent="0.25">
      <c r="A27" s="488" t="s">
        <v>91</v>
      </c>
      <c r="B27" s="331" t="s">
        <v>518</v>
      </c>
      <c r="C27" s="664">
        <v>2826</v>
      </c>
      <c r="D27" s="869"/>
      <c r="E27" s="869"/>
      <c r="F27" s="664">
        <v>13</v>
      </c>
      <c r="G27" s="869"/>
      <c r="H27" s="869"/>
      <c r="I27" s="869"/>
      <c r="J27" s="869"/>
      <c r="K27" s="869"/>
      <c r="L27" s="869"/>
      <c r="M27" s="869"/>
      <c r="N27" s="665">
        <v>13</v>
      </c>
      <c r="O27" s="481"/>
      <c r="P27" s="481"/>
      <c r="Q27" s="481"/>
      <c r="R27" s="481"/>
      <c r="S27" s="481"/>
      <c r="T27" s="481"/>
    </row>
    <row r="28" spans="1:20" x14ac:dyDescent="0.25">
      <c r="A28" s="488" t="s">
        <v>92</v>
      </c>
      <c r="B28" s="331" t="s">
        <v>519</v>
      </c>
      <c r="C28" s="664">
        <v>44138</v>
      </c>
      <c r="D28" s="869"/>
      <c r="E28" s="869"/>
      <c r="F28" s="664">
        <v>168</v>
      </c>
      <c r="G28" s="869"/>
      <c r="H28" s="869"/>
      <c r="I28" s="869"/>
      <c r="J28" s="869"/>
      <c r="K28" s="869"/>
      <c r="L28" s="869"/>
      <c r="M28" s="869"/>
      <c r="N28" s="665">
        <v>147</v>
      </c>
      <c r="O28" s="481"/>
      <c r="P28" s="481"/>
      <c r="Q28" s="481"/>
      <c r="R28" s="481"/>
      <c r="S28" s="481"/>
      <c r="T28" s="481"/>
    </row>
    <row r="29" spans="1:20" x14ac:dyDescent="0.25">
      <c r="A29" s="489" t="s">
        <v>93</v>
      </c>
      <c r="B29" s="467" t="s">
        <v>521</v>
      </c>
      <c r="C29" s="717">
        <v>6650</v>
      </c>
      <c r="D29" s="869"/>
      <c r="E29" s="869"/>
      <c r="F29" s="717">
        <v>22</v>
      </c>
      <c r="G29" s="869"/>
      <c r="H29" s="869"/>
      <c r="I29" s="869"/>
      <c r="J29" s="869"/>
      <c r="K29" s="869"/>
      <c r="L29" s="869"/>
      <c r="M29" s="869"/>
      <c r="N29" s="681">
        <v>21</v>
      </c>
      <c r="O29" s="481"/>
      <c r="P29" s="481"/>
      <c r="Q29" s="481"/>
      <c r="R29" s="481"/>
      <c r="S29" s="481"/>
      <c r="T29" s="481"/>
    </row>
    <row r="30" spans="1:20" x14ac:dyDescent="0.25">
      <c r="A30" s="485" t="s">
        <v>94</v>
      </c>
      <c r="B30" s="200" t="s">
        <v>210</v>
      </c>
      <c r="C30" s="671">
        <v>307379</v>
      </c>
      <c r="D30" s="671">
        <v>251796</v>
      </c>
      <c r="E30" s="671">
        <v>376</v>
      </c>
      <c r="F30" s="671">
        <v>6665</v>
      </c>
      <c r="G30" s="671">
        <v>3043</v>
      </c>
      <c r="H30" s="671">
        <v>508</v>
      </c>
      <c r="I30" s="671">
        <v>905</v>
      </c>
      <c r="J30" s="671">
        <v>837</v>
      </c>
      <c r="K30" s="671">
        <v>662</v>
      </c>
      <c r="L30" s="671">
        <v>496</v>
      </c>
      <c r="M30" s="671">
        <v>11</v>
      </c>
      <c r="N30" s="671">
        <v>6643</v>
      </c>
      <c r="O30" s="481"/>
      <c r="P30" s="481"/>
      <c r="Q30" s="481"/>
      <c r="R30" s="481"/>
      <c r="S30" s="481"/>
      <c r="T30" s="481"/>
    </row>
    <row r="31" spans="1:20" x14ac:dyDescent="0.25">
      <c r="C31" s="481"/>
      <c r="D31" s="481"/>
      <c r="E31" s="481"/>
      <c r="F31" s="481"/>
      <c r="G31" s="481"/>
      <c r="H31" s="481"/>
      <c r="I31" s="481"/>
      <c r="J31" s="481"/>
      <c r="K31" s="481"/>
      <c r="L31" s="481"/>
      <c r="M31" s="481"/>
      <c r="N31" s="481"/>
    </row>
    <row r="32" spans="1:20" x14ac:dyDescent="0.25">
      <c r="C32" s="481"/>
      <c r="D32" s="481"/>
      <c r="E32" s="481"/>
      <c r="F32" s="481"/>
      <c r="G32" s="481"/>
      <c r="H32" s="481"/>
      <c r="I32" s="481"/>
      <c r="J32" s="481"/>
      <c r="K32" s="481"/>
      <c r="L32" s="481"/>
      <c r="M32" s="481"/>
      <c r="N32" s="481"/>
    </row>
    <row r="33" spans="3:14" x14ac:dyDescent="0.25">
      <c r="C33" s="481"/>
      <c r="D33" s="481"/>
      <c r="E33" s="481"/>
      <c r="F33" s="481"/>
      <c r="G33" s="481"/>
      <c r="H33" s="481"/>
      <c r="I33" s="481"/>
      <c r="J33" s="481"/>
      <c r="K33" s="481"/>
      <c r="L33" s="481"/>
      <c r="M33" s="481"/>
      <c r="N33" s="481"/>
    </row>
    <row r="34" spans="3:14" x14ac:dyDescent="0.25">
      <c r="C34" s="481"/>
      <c r="D34" s="481"/>
      <c r="E34" s="481"/>
      <c r="F34" s="481"/>
      <c r="G34" s="481"/>
      <c r="H34" s="481"/>
      <c r="I34" s="481"/>
      <c r="J34" s="481"/>
      <c r="K34" s="481"/>
      <c r="L34" s="481"/>
      <c r="M34" s="481"/>
      <c r="N34" s="481"/>
    </row>
  </sheetData>
  <sheetProtection algorithmName="SHA-512" hashValue="22OHaKAwZDgDL59uWxyZSx0ZJwo/b/RAuI+QSvSWLgtpxy4sSODwzK/2t7XsZKHqcbEkADZ9buGqGI5zFQW92Q==" saltValue="zv5DfAeYFBIjJrfIN3ITrg==" spinCount="100000" sheet="1" objects="1" scenarios="1"/>
  <mergeCells count="20">
    <mergeCell ref="A1:N1"/>
    <mergeCell ref="C3:N3"/>
    <mergeCell ref="C4:E4"/>
    <mergeCell ref="F4:N4"/>
    <mergeCell ref="A5:A6"/>
    <mergeCell ref="B5:B6"/>
    <mergeCell ref="D5:D7"/>
    <mergeCell ref="E5:E7"/>
    <mergeCell ref="F5:F7"/>
    <mergeCell ref="M5:M7"/>
    <mergeCell ref="N5:N7"/>
    <mergeCell ref="D23:E29"/>
    <mergeCell ref="G23:M29"/>
    <mergeCell ref="C5:C7"/>
    <mergeCell ref="G5:G7"/>
    <mergeCell ref="H5:H7"/>
    <mergeCell ref="I5:I7"/>
    <mergeCell ref="J5:J7"/>
    <mergeCell ref="K5:K7"/>
    <mergeCell ref="L5:L7"/>
  </mergeCells>
  <hyperlinks>
    <hyperlink ref="P1" location="'Spis treści'!A1" display="Spis treści" xr:uid="{00000000-0004-0000-0E00-000000000000}"/>
  </hyperlinks>
  <pageMargins left="0.7" right="0.7" top="0.75" bottom="0.75" header="0.3" footer="0.3"/>
  <pageSetup paperSize="9" orientation="portrait" horizontalDpi="1200" verticalDpi="12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J7"/>
  <sheetViews>
    <sheetView showGridLines="0" zoomScaleNormal="100" workbookViewId="0">
      <selection activeCell="L13" sqref="L13"/>
    </sheetView>
  </sheetViews>
  <sheetFormatPr defaultRowHeight="14.5" x14ac:dyDescent="0.35"/>
  <cols>
    <col min="1" max="1" width="6.1796875" style="3" customWidth="1"/>
    <col min="2" max="2" width="27" style="3" customWidth="1"/>
    <col min="3" max="8" width="11.7265625" style="3" customWidth="1"/>
    <col min="9" max="9" width="11.90625" style="3" customWidth="1"/>
    <col min="10" max="16384" width="8.7265625" style="3"/>
  </cols>
  <sheetData>
    <row r="1" spans="1:10" x14ac:dyDescent="0.35">
      <c r="A1" s="829" t="s">
        <v>529</v>
      </c>
      <c r="B1" s="829"/>
      <c r="C1" s="829"/>
      <c r="D1" s="829"/>
      <c r="E1" s="829"/>
      <c r="F1" s="829"/>
      <c r="G1" s="829"/>
      <c r="H1" s="829"/>
      <c r="J1" s="176" t="s">
        <v>734</v>
      </c>
    </row>
    <row r="2" spans="1:10" x14ac:dyDescent="0.35">
      <c r="A2" s="84"/>
      <c r="B2" s="85"/>
      <c r="C2" s="328" t="s">
        <v>0</v>
      </c>
      <c r="D2" s="328" t="s">
        <v>1</v>
      </c>
      <c r="E2" s="328" t="s">
        <v>2</v>
      </c>
      <c r="F2" s="328" t="s">
        <v>3</v>
      </c>
      <c r="G2" s="328" t="s">
        <v>4</v>
      </c>
      <c r="H2" s="328" t="s">
        <v>23</v>
      </c>
    </row>
    <row r="3" spans="1:10" ht="15.5" x14ac:dyDescent="0.35">
      <c r="A3" s="85"/>
      <c r="B3" s="85"/>
      <c r="C3" s="880" t="s">
        <v>523</v>
      </c>
      <c r="D3" s="880"/>
      <c r="E3" s="880"/>
      <c r="F3" s="880"/>
      <c r="G3" s="880"/>
      <c r="H3" s="880"/>
      <c r="I3" s="69"/>
    </row>
    <row r="4" spans="1:10" ht="31.5" x14ac:dyDescent="0.35">
      <c r="A4" s="334"/>
      <c r="B4" s="334"/>
      <c r="C4" s="328" t="s">
        <v>524</v>
      </c>
      <c r="D4" s="328" t="s">
        <v>525</v>
      </c>
      <c r="E4" s="328" t="s">
        <v>999</v>
      </c>
      <c r="F4" s="328" t="s">
        <v>526</v>
      </c>
      <c r="G4" s="328" t="s">
        <v>527</v>
      </c>
      <c r="H4" s="335" t="s">
        <v>210</v>
      </c>
    </row>
    <row r="5" spans="1:10" x14ac:dyDescent="0.35">
      <c r="A5" s="336">
        <v>1</v>
      </c>
      <c r="B5" s="337" t="s">
        <v>514</v>
      </c>
      <c r="C5" s="706">
        <v>17988</v>
      </c>
      <c r="D5" s="706">
        <v>28458</v>
      </c>
      <c r="E5" s="706">
        <v>54682</v>
      </c>
      <c r="F5" s="706">
        <v>80779</v>
      </c>
      <c r="G5" s="706">
        <v>1895</v>
      </c>
      <c r="H5" s="703">
        <v>183802</v>
      </c>
      <c r="I5" s="173"/>
    </row>
    <row r="6" spans="1:10" x14ac:dyDescent="0.35">
      <c r="A6" s="338">
        <v>2</v>
      </c>
      <c r="B6" s="339" t="s">
        <v>522</v>
      </c>
      <c r="C6" s="718">
        <v>0</v>
      </c>
      <c r="D6" s="718">
        <v>11469</v>
      </c>
      <c r="E6" s="718">
        <v>44882</v>
      </c>
      <c r="F6" s="718">
        <v>6953</v>
      </c>
      <c r="G6" s="718">
        <v>0</v>
      </c>
      <c r="H6" s="719">
        <v>63304</v>
      </c>
      <c r="I6" s="173"/>
    </row>
    <row r="7" spans="1:10" x14ac:dyDescent="0.35">
      <c r="A7" s="340">
        <v>3</v>
      </c>
      <c r="B7" s="341" t="s">
        <v>210</v>
      </c>
      <c r="C7" s="720">
        <v>17988</v>
      </c>
      <c r="D7" s="720">
        <v>39927</v>
      </c>
      <c r="E7" s="720">
        <v>99564</v>
      </c>
      <c r="F7" s="720">
        <v>87732</v>
      </c>
      <c r="G7" s="720">
        <v>1895</v>
      </c>
      <c r="H7" s="720">
        <v>247106</v>
      </c>
      <c r="I7" s="173"/>
    </row>
  </sheetData>
  <sheetProtection algorithmName="SHA-512" hashValue="Wu32VeGUelYM5nH0ZLEBR3q/7Ic+54m8Oom/lDSjmWw+zkhHJJi6HZ7gmQyZvXfAyWX3FbKJL3VWoEA6z6xVpg==" saltValue="p2pzvR07RkidAqIrieN73Q==" spinCount="100000" sheet="1" objects="1" scenarios="1"/>
  <mergeCells count="2">
    <mergeCell ref="C3:H3"/>
    <mergeCell ref="A1:H1"/>
  </mergeCells>
  <hyperlinks>
    <hyperlink ref="J1" location="'Spis treści'!A1" display="Spis treści" xr:uid="{00000000-0004-0000-0F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F11"/>
  <sheetViews>
    <sheetView showGridLines="0" zoomScaleNormal="100" workbookViewId="0">
      <selection activeCell="G16" sqref="G16:G17"/>
    </sheetView>
  </sheetViews>
  <sheetFormatPr defaultRowHeight="10.5" x14ac:dyDescent="0.25"/>
  <cols>
    <col min="1" max="1" width="4.7265625" style="72" customWidth="1"/>
    <col min="2" max="2" width="37.36328125" style="1" customWidth="1"/>
    <col min="3" max="3" width="27.26953125" style="1" customWidth="1"/>
    <col min="4" max="4" width="8.7265625" style="1"/>
    <col min="5" max="5" width="8.453125" style="1" customWidth="1"/>
    <col min="6" max="6" width="20.36328125" style="1" customWidth="1"/>
    <col min="7" max="7" width="25" style="1" customWidth="1"/>
    <col min="8" max="16384" width="8.7265625" style="1"/>
  </cols>
  <sheetData>
    <row r="1" spans="1:6" x14ac:dyDescent="0.25">
      <c r="A1" s="881" t="s">
        <v>528</v>
      </c>
      <c r="B1" s="881"/>
      <c r="C1" s="881"/>
      <c r="D1" s="11"/>
      <c r="E1" s="176" t="s">
        <v>734</v>
      </c>
    </row>
    <row r="2" spans="1:6" x14ac:dyDescent="0.25">
      <c r="A2" s="78"/>
      <c r="B2" s="86"/>
      <c r="C2" s="441" t="s">
        <v>0</v>
      </c>
      <c r="D2" s="11"/>
    </row>
    <row r="3" spans="1:6" x14ac:dyDescent="0.25">
      <c r="A3" s="342"/>
      <c r="B3" s="343"/>
      <c r="C3" s="440" t="s">
        <v>537</v>
      </c>
      <c r="D3" s="11"/>
    </row>
    <row r="4" spans="1:6" x14ac:dyDescent="0.25">
      <c r="A4" s="344" t="s">
        <v>30</v>
      </c>
      <c r="B4" s="198" t="s">
        <v>531</v>
      </c>
      <c r="C4" s="721">
        <v>4231</v>
      </c>
      <c r="D4" s="11"/>
      <c r="F4" s="824"/>
    </row>
    <row r="5" spans="1:6" x14ac:dyDescent="0.25">
      <c r="A5" s="345" t="s">
        <v>31</v>
      </c>
      <c r="B5" s="346" t="s">
        <v>532</v>
      </c>
      <c r="C5" s="722">
        <v>4573</v>
      </c>
      <c r="D5" s="11"/>
      <c r="F5" s="824"/>
    </row>
    <row r="6" spans="1:6" x14ac:dyDescent="0.25">
      <c r="A6" s="345" t="s">
        <v>75</v>
      </c>
      <c r="B6" s="346" t="s">
        <v>533</v>
      </c>
      <c r="C6" s="722">
        <v>-985</v>
      </c>
      <c r="D6" s="11"/>
      <c r="F6" s="824"/>
    </row>
    <row r="7" spans="1:6" x14ac:dyDescent="0.25">
      <c r="A7" s="345" t="s">
        <v>76</v>
      </c>
      <c r="B7" s="346" t="s">
        <v>534</v>
      </c>
      <c r="C7" s="722">
        <v>-70</v>
      </c>
      <c r="D7" s="11"/>
      <c r="F7" s="824"/>
    </row>
    <row r="8" spans="1:6" x14ac:dyDescent="0.25">
      <c r="A8" s="345" t="s">
        <v>77</v>
      </c>
      <c r="B8" s="346" t="s">
        <v>535</v>
      </c>
      <c r="C8" s="722">
        <v>-1287</v>
      </c>
      <c r="D8" s="11"/>
    </row>
    <row r="9" spans="1:6" x14ac:dyDescent="0.25">
      <c r="A9" s="344" t="s">
        <v>78</v>
      </c>
      <c r="B9" s="198" t="s">
        <v>536</v>
      </c>
      <c r="C9" s="721">
        <v>6462</v>
      </c>
      <c r="D9" s="11"/>
    </row>
    <row r="10" spans="1:6" x14ac:dyDescent="0.25">
      <c r="C10" s="121"/>
    </row>
    <row r="11" spans="1:6" x14ac:dyDescent="0.25">
      <c r="C11" s="121"/>
    </row>
  </sheetData>
  <sheetProtection algorithmName="SHA-512" hashValue="+bbcFXtpj+oKq4lpu4ow+ByGjyUC909G7taNL6n10PaHOpX975qxdRnuYr88vGXc6pseDOSye3gNn7uq/7kW/g==" saltValue="ppDnk5gViFoF9Yj0I9EhFA==" spinCount="100000" sheet="1" objects="1" scenarios="1"/>
  <mergeCells count="2">
    <mergeCell ref="A1:C1"/>
    <mergeCell ref="F4:F7"/>
  </mergeCells>
  <hyperlinks>
    <hyperlink ref="E1" location="'Spis treści'!A1" display="Spis treści" xr:uid="{00000000-0004-0000-10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L18"/>
  <sheetViews>
    <sheetView showGridLines="0" zoomScaleNormal="100" workbookViewId="0">
      <selection activeCell="H30" sqref="H30"/>
    </sheetView>
  </sheetViews>
  <sheetFormatPr defaultRowHeight="10.5" x14ac:dyDescent="0.25"/>
  <cols>
    <col min="1" max="1" width="4.36328125" style="72" customWidth="1"/>
    <col min="2" max="2" width="26" style="1" customWidth="1"/>
    <col min="3" max="6" width="12.1796875" style="1" customWidth="1"/>
    <col min="7" max="8" width="14.26953125" style="1" customWidth="1"/>
    <col min="9" max="9" width="13.7265625" style="1" customWidth="1"/>
    <col min="10" max="10" width="17.7265625" style="1" customWidth="1"/>
    <col min="11" max="16384" width="8.7265625" style="1"/>
  </cols>
  <sheetData>
    <row r="1" spans="1:12" x14ac:dyDescent="0.25">
      <c r="A1" s="829" t="s">
        <v>581</v>
      </c>
      <c r="B1" s="829"/>
      <c r="C1" s="829"/>
      <c r="D1" s="829"/>
      <c r="E1" s="829"/>
      <c r="F1" s="829"/>
      <c r="G1" s="829"/>
      <c r="H1" s="829"/>
      <c r="I1" s="829"/>
      <c r="J1" s="829"/>
      <c r="L1" s="176" t="s">
        <v>734</v>
      </c>
    </row>
    <row r="2" spans="1:12" x14ac:dyDescent="0.25">
      <c r="A2" s="83"/>
      <c r="B2" s="82"/>
      <c r="C2" s="328" t="s">
        <v>0</v>
      </c>
      <c r="D2" s="328" t="s">
        <v>1</v>
      </c>
      <c r="E2" s="328" t="s">
        <v>2</v>
      </c>
      <c r="F2" s="328" t="s">
        <v>3</v>
      </c>
      <c r="G2" s="328" t="s">
        <v>4</v>
      </c>
      <c r="H2" s="328" t="s">
        <v>23</v>
      </c>
      <c r="I2" s="328" t="s">
        <v>22</v>
      </c>
      <c r="J2" s="328" t="s">
        <v>24</v>
      </c>
    </row>
    <row r="3" spans="1:12" ht="36" customHeight="1" x14ac:dyDescent="0.25">
      <c r="A3" s="83"/>
      <c r="B3" s="82"/>
      <c r="C3" s="861" t="s">
        <v>539</v>
      </c>
      <c r="D3" s="882"/>
      <c r="E3" s="882"/>
      <c r="F3" s="882"/>
      <c r="G3" s="821" t="s">
        <v>504</v>
      </c>
      <c r="H3" s="821"/>
      <c r="I3" s="883" t="s">
        <v>540</v>
      </c>
      <c r="J3" s="883"/>
    </row>
    <row r="4" spans="1:12" ht="24.5" customHeight="1" x14ac:dyDescent="0.25">
      <c r="A4" s="92"/>
      <c r="B4" s="93"/>
      <c r="C4" s="827" t="s">
        <v>541</v>
      </c>
      <c r="D4" s="884" t="s">
        <v>542</v>
      </c>
      <c r="E4" s="884"/>
      <c r="F4" s="884"/>
      <c r="G4" s="859" t="s">
        <v>511</v>
      </c>
      <c r="H4" s="859" t="s">
        <v>512</v>
      </c>
      <c r="I4" s="151"/>
      <c r="J4" s="865" t="s">
        <v>543</v>
      </c>
    </row>
    <row r="5" spans="1:12" ht="50" customHeight="1" x14ac:dyDescent="0.25">
      <c r="A5" s="178"/>
      <c r="B5" s="178"/>
      <c r="C5" s="827"/>
      <c r="D5" s="151"/>
      <c r="E5" s="226" t="s">
        <v>544</v>
      </c>
      <c r="F5" s="226" t="s">
        <v>545</v>
      </c>
      <c r="G5" s="859"/>
      <c r="H5" s="859"/>
      <c r="I5" s="151"/>
      <c r="J5" s="867"/>
    </row>
    <row r="6" spans="1:12" ht="21" x14ac:dyDescent="0.25">
      <c r="A6" s="333" t="s">
        <v>74</v>
      </c>
      <c r="B6" s="225" t="s">
        <v>513</v>
      </c>
      <c r="C6" s="664">
        <v>0</v>
      </c>
      <c r="D6" s="664">
        <v>0</v>
      </c>
      <c r="E6" s="664">
        <v>0</v>
      </c>
      <c r="F6" s="723">
        <v>0</v>
      </c>
      <c r="G6" s="723">
        <v>0</v>
      </c>
      <c r="H6" s="723">
        <v>0</v>
      </c>
      <c r="I6" s="723">
        <v>0</v>
      </c>
      <c r="J6" s="723">
        <v>0</v>
      </c>
    </row>
    <row r="7" spans="1:12" x14ac:dyDescent="0.25">
      <c r="A7" s="329" t="s">
        <v>30</v>
      </c>
      <c r="B7" s="317" t="s">
        <v>514</v>
      </c>
      <c r="C7" s="666">
        <v>3518</v>
      </c>
      <c r="D7" s="666">
        <v>3165</v>
      </c>
      <c r="E7" s="666">
        <v>3165</v>
      </c>
      <c r="F7" s="724">
        <v>3165</v>
      </c>
      <c r="G7" s="724">
        <v>-116</v>
      </c>
      <c r="H7" s="724">
        <v>-1227</v>
      </c>
      <c r="I7" s="724">
        <v>3510</v>
      </c>
      <c r="J7" s="724">
        <v>754</v>
      </c>
    </row>
    <row r="8" spans="1:12" x14ac:dyDescent="0.25">
      <c r="A8" s="330" t="s">
        <v>31</v>
      </c>
      <c r="B8" s="331" t="s">
        <v>515</v>
      </c>
      <c r="C8" s="664">
        <v>0</v>
      </c>
      <c r="D8" s="664">
        <v>0</v>
      </c>
      <c r="E8" s="664">
        <v>0</v>
      </c>
      <c r="F8" s="664">
        <v>0</v>
      </c>
      <c r="G8" s="664">
        <v>0</v>
      </c>
      <c r="H8" s="664">
        <v>0</v>
      </c>
      <c r="I8" s="723">
        <v>0</v>
      </c>
      <c r="J8" s="723">
        <v>0</v>
      </c>
    </row>
    <row r="9" spans="1:12" ht="21" x14ac:dyDescent="0.25">
      <c r="A9" s="330" t="s">
        <v>75</v>
      </c>
      <c r="B9" s="331" t="s">
        <v>516</v>
      </c>
      <c r="C9" s="664">
        <v>0</v>
      </c>
      <c r="D9" s="664">
        <v>0</v>
      </c>
      <c r="E9" s="664">
        <v>0</v>
      </c>
      <c r="F9" s="664">
        <v>0</v>
      </c>
      <c r="G9" s="664">
        <v>0</v>
      </c>
      <c r="H9" s="664">
        <v>0</v>
      </c>
      <c r="I9" s="723">
        <v>0</v>
      </c>
      <c r="J9" s="723">
        <v>0</v>
      </c>
    </row>
    <row r="10" spans="1:12" x14ac:dyDescent="0.25">
      <c r="A10" s="330" t="s">
        <v>76</v>
      </c>
      <c r="B10" s="331" t="s">
        <v>517</v>
      </c>
      <c r="C10" s="664">
        <v>0</v>
      </c>
      <c r="D10" s="664">
        <v>0</v>
      </c>
      <c r="E10" s="664">
        <v>0</v>
      </c>
      <c r="F10" s="664">
        <v>0</v>
      </c>
      <c r="G10" s="664">
        <v>0</v>
      </c>
      <c r="H10" s="664">
        <v>0</v>
      </c>
      <c r="I10" s="723">
        <v>0</v>
      </c>
      <c r="J10" s="723">
        <v>0</v>
      </c>
    </row>
    <row r="11" spans="1:12" x14ac:dyDescent="0.25">
      <c r="A11" s="330" t="s">
        <v>77</v>
      </c>
      <c r="B11" s="331" t="s">
        <v>518</v>
      </c>
      <c r="C11" s="664">
        <v>2</v>
      </c>
      <c r="D11" s="664">
        <v>4</v>
      </c>
      <c r="E11" s="664">
        <v>4</v>
      </c>
      <c r="F11" s="664">
        <v>4</v>
      </c>
      <c r="G11" s="664">
        <v>0</v>
      </c>
      <c r="H11" s="664">
        <v>-2</v>
      </c>
      <c r="I11" s="723">
        <v>0</v>
      </c>
      <c r="J11" s="723">
        <v>0</v>
      </c>
    </row>
    <row r="12" spans="1:12" x14ac:dyDescent="0.25">
      <c r="A12" s="330" t="s">
        <v>78</v>
      </c>
      <c r="B12" s="331" t="s">
        <v>519</v>
      </c>
      <c r="C12" s="664">
        <v>2844</v>
      </c>
      <c r="D12" s="664">
        <v>2565</v>
      </c>
      <c r="E12" s="664">
        <v>2565</v>
      </c>
      <c r="F12" s="664">
        <v>2565</v>
      </c>
      <c r="G12" s="664">
        <v>-98</v>
      </c>
      <c r="H12" s="664">
        <v>-865</v>
      </c>
      <c r="I12" s="723">
        <v>2913</v>
      </c>
      <c r="J12" s="723">
        <v>664</v>
      </c>
    </row>
    <row r="13" spans="1:12" x14ac:dyDescent="0.25">
      <c r="A13" s="330" t="s">
        <v>79</v>
      </c>
      <c r="B13" s="331" t="s">
        <v>521</v>
      </c>
      <c r="C13" s="664">
        <v>672</v>
      </c>
      <c r="D13" s="664">
        <v>596</v>
      </c>
      <c r="E13" s="664">
        <v>596</v>
      </c>
      <c r="F13" s="664">
        <v>596</v>
      </c>
      <c r="G13" s="664">
        <v>-18</v>
      </c>
      <c r="H13" s="664">
        <v>-360</v>
      </c>
      <c r="I13" s="723">
        <v>597</v>
      </c>
      <c r="J13" s="723">
        <v>90</v>
      </c>
    </row>
    <row r="14" spans="1:12" x14ac:dyDescent="0.25">
      <c r="A14" s="329" t="s">
        <v>80</v>
      </c>
      <c r="B14" s="317" t="s">
        <v>522</v>
      </c>
      <c r="C14" s="666">
        <v>0</v>
      </c>
      <c r="D14" s="666">
        <v>0</v>
      </c>
      <c r="E14" s="666">
        <v>0</v>
      </c>
      <c r="F14" s="724">
        <v>0</v>
      </c>
      <c r="G14" s="724">
        <v>0</v>
      </c>
      <c r="H14" s="724">
        <v>0</v>
      </c>
      <c r="I14" s="724">
        <v>0</v>
      </c>
      <c r="J14" s="724">
        <v>0</v>
      </c>
    </row>
    <row r="15" spans="1:12" ht="21" x14ac:dyDescent="0.25">
      <c r="A15" s="329" t="s">
        <v>81</v>
      </c>
      <c r="B15" s="317" t="s">
        <v>538</v>
      </c>
      <c r="C15" s="666">
        <v>394</v>
      </c>
      <c r="D15" s="666">
        <v>84</v>
      </c>
      <c r="E15" s="666">
        <v>84</v>
      </c>
      <c r="F15" s="724">
        <v>84</v>
      </c>
      <c r="G15" s="724">
        <v>-11</v>
      </c>
      <c r="H15" s="724">
        <v>-27</v>
      </c>
      <c r="I15" s="724">
        <v>1</v>
      </c>
      <c r="J15" s="724">
        <v>1</v>
      </c>
    </row>
    <row r="16" spans="1:12" x14ac:dyDescent="0.25">
      <c r="A16" s="332">
        <v>100</v>
      </c>
      <c r="B16" s="227" t="s">
        <v>210</v>
      </c>
      <c r="C16" s="725">
        <v>3912</v>
      </c>
      <c r="D16" s="725">
        <v>3249</v>
      </c>
      <c r="E16" s="725">
        <v>3249</v>
      </c>
      <c r="F16" s="726">
        <v>3249</v>
      </c>
      <c r="G16" s="726">
        <v>-127</v>
      </c>
      <c r="H16" s="726">
        <v>-1254</v>
      </c>
      <c r="I16" s="726">
        <v>3511</v>
      </c>
      <c r="J16" s="726">
        <v>755</v>
      </c>
    </row>
    <row r="17" spans="3:10" x14ac:dyDescent="0.25">
      <c r="C17" s="121"/>
      <c r="D17" s="121"/>
      <c r="E17" s="121"/>
      <c r="F17" s="121"/>
      <c r="G17" s="121"/>
      <c r="H17" s="121"/>
      <c r="I17" s="121"/>
      <c r="J17" s="121"/>
    </row>
    <row r="18" spans="3:10" x14ac:dyDescent="0.25">
      <c r="D18" s="121"/>
    </row>
  </sheetData>
  <sheetProtection algorithmName="SHA-512" hashValue="h3fA4/dwNKAJPa0S7MhGsNmAc61EFqphxQbt54vcsg5Qes/s4cIWnfyQOuHrTEAigyDBeDA0jT4vblgeAclE8w==" saltValue="LvmSOKfnDTVcSPozYCd3Ag==" spinCount="100000" sheet="1" objects="1" scenarios="1"/>
  <mergeCells count="9">
    <mergeCell ref="A1:J1"/>
    <mergeCell ref="C3:F3"/>
    <mergeCell ref="G3:H3"/>
    <mergeCell ref="I3:J3"/>
    <mergeCell ref="C4:C5"/>
    <mergeCell ref="D4:F4"/>
    <mergeCell ref="G4:G5"/>
    <mergeCell ref="H4:H5"/>
    <mergeCell ref="J4:J5"/>
  </mergeCells>
  <hyperlinks>
    <hyperlink ref="L1" location="'Spis treści'!A1" display="Spis treści" xr:uid="{00000000-0004-0000-1100-000000000000}"/>
  </hyperlinks>
  <pageMargins left="0.70866141732283472" right="0.70866141732283472" top="0.74803149606299213" bottom="0.74803149606299213" header="0.31496062992125984" footer="0.31496062992125984"/>
  <pageSetup paperSize="9" scale="95" fitToHeight="0" orientation="landscape" r:id="rId1"/>
  <headerFooter>
    <oddHeader>&amp;CEN
Annex XV</oddHead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J28"/>
  <sheetViews>
    <sheetView showGridLines="0" zoomScaleNormal="100" workbookViewId="0">
      <selection activeCell="J32" sqref="J32"/>
    </sheetView>
  </sheetViews>
  <sheetFormatPr defaultRowHeight="10.5" x14ac:dyDescent="0.25"/>
  <cols>
    <col min="1" max="1" width="3.453125" style="76" customWidth="1"/>
    <col min="2" max="2" width="25" style="1" customWidth="1"/>
    <col min="3" max="8" width="13.1796875" style="1" customWidth="1"/>
    <col min="9" max="16384" width="8.7265625" style="1"/>
  </cols>
  <sheetData>
    <row r="1" spans="1:10" x14ac:dyDescent="0.25">
      <c r="A1" s="875" t="s">
        <v>546</v>
      </c>
      <c r="B1" s="875"/>
      <c r="C1" s="875"/>
      <c r="D1" s="875"/>
      <c r="E1" s="875"/>
      <c r="F1" s="875"/>
      <c r="G1" s="875"/>
      <c r="H1" s="875"/>
      <c r="J1" s="176" t="s">
        <v>734</v>
      </c>
    </row>
    <row r="2" spans="1:10" x14ac:dyDescent="0.25">
      <c r="A2" s="92"/>
      <c r="B2" s="93"/>
      <c r="C2" s="443" t="s">
        <v>0</v>
      </c>
      <c r="D2" s="443" t="s">
        <v>1</v>
      </c>
      <c r="E2" s="443" t="s">
        <v>2</v>
      </c>
      <c r="F2" s="443" t="s">
        <v>3</v>
      </c>
      <c r="G2" s="328" t="s">
        <v>4</v>
      </c>
      <c r="H2" s="328" t="s">
        <v>23</v>
      </c>
    </row>
    <row r="3" spans="1:10" ht="19.5" customHeight="1" x14ac:dyDescent="0.25">
      <c r="A3" s="92"/>
      <c r="B3" s="93"/>
      <c r="C3" s="877" t="s">
        <v>566</v>
      </c>
      <c r="D3" s="877"/>
      <c r="E3" s="877"/>
      <c r="F3" s="877"/>
      <c r="G3" s="859" t="s">
        <v>567</v>
      </c>
      <c r="H3" s="859" t="s">
        <v>568</v>
      </c>
    </row>
    <row r="4" spans="1:10" x14ac:dyDescent="0.25">
      <c r="A4" s="92"/>
      <c r="B4" s="93"/>
      <c r="C4" s="151"/>
      <c r="D4" s="877" t="s">
        <v>569</v>
      </c>
      <c r="E4" s="878"/>
      <c r="F4" s="887" t="s">
        <v>570</v>
      </c>
      <c r="G4" s="859"/>
      <c r="H4" s="859"/>
    </row>
    <row r="5" spans="1:10" ht="14.5" customHeight="1" x14ac:dyDescent="0.25">
      <c r="A5" s="92"/>
      <c r="B5" s="93"/>
      <c r="C5" s="81"/>
      <c r="D5" s="885"/>
      <c r="E5" s="859" t="s">
        <v>544</v>
      </c>
      <c r="F5" s="887"/>
      <c r="G5" s="859"/>
      <c r="H5" s="859"/>
    </row>
    <row r="6" spans="1:10" ht="29.5" customHeight="1" x14ac:dyDescent="0.25">
      <c r="A6" s="93"/>
      <c r="B6" s="93"/>
      <c r="C6" s="151"/>
      <c r="D6" s="886"/>
      <c r="E6" s="859"/>
      <c r="F6" s="887"/>
      <c r="G6" s="859"/>
      <c r="H6" s="859"/>
    </row>
    <row r="7" spans="1:10" x14ac:dyDescent="0.25">
      <c r="A7" s="333" t="s">
        <v>30</v>
      </c>
      <c r="B7" s="225" t="s">
        <v>547</v>
      </c>
      <c r="C7" s="727">
        <v>1664</v>
      </c>
      <c r="D7" s="728">
        <v>62</v>
      </c>
      <c r="E7" s="727">
        <v>62</v>
      </c>
      <c r="F7" s="727">
        <v>1655</v>
      </c>
      <c r="G7" s="727">
        <v>-53</v>
      </c>
      <c r="H7" s="727">
        <v>0</v>
      </c>
    </row>
    <row r="8" spans="1:10" x14ac:dyDescent="0.25">
      <c r="A8" s="333" t="s">
        <v>31</v>
      </c>
      <c r="B8" s="225" t="s">
        <v>548</v>
      </c>
      <c r="C8" s="727">
        <v>927</v>
      </c>
      <c r="D8" s="727">
        <v>9</v>
      </c>
      <c r="E8" s="727">
        <v>9</v>
      </c>
      <c r="F8" s="727">
        <v>927</v>
      </c>
      <c r="G8" s="727">
        <v>-10</v>
      </c>
      <c r="H8" s="727">
        <v>0</v>
      </c>
    </row>
    <row r="9" spans="1:10" x14ac:dyDescent="0.25">
      <c r="A9" s="333" t="s">
        <v>75</v>
      </c>
      <c r="B9" s="225" t="s">
        <v>549</v>
      </c>
      <c r="C9" s="727">
        <v>22357</v>
      </c>
      <c r="D9" s="727">
        <v>2200</v>
      </c>
      <c r="E9" s="727">
        <v>2200</v>
      </c>
      <c r="F9" s="727">
        <v>22357</v>
      </c>
      <c r="G9" s="727">
        <v>-888</v>
      </c>
      <c r="H9" s="727">
        <v>0</v>
      </c>
    </row>
    <row r="10" spans="1:10" ht="31.5" x14ac:dyDescent="0.25">
      <c r="A10" s="333" t="s">
        <v>76</v>
      </c>
      <c r="B10" s="225" t="s">
        <v>550</v>
      </c>
      <c r="C10" s="727">
        <v>2246</v>
      </c>
      <c r="D10" s="727">
        <v>103</v>
      </c>
      <c r="E10" s="727">
        <v>103</v>
      </c>
      <c r="F10" s="727">
        <v>2246</v>
      </c>
      <c r="G10" s="727">
        <v>-103</v>
      </c>
      <c r="H10" s="727">
        <v>0</v>
      </c>
    </row>
    <row r="11" spans="1:10" x14ac:dyDescent="0.25">
      <c r="A11" s="333" t="s">
        <v>77</v>
      </c>
      <c r="B11" s="225" t="s">
        <v>551</v>
      </c>
      <c r="C11" s="727">
        <v>813</v>
      </c>
      <c r="D11" s="727">
        <v>42</v>
      </c>
      <c r="E11" s="727">
        <v>42</v>
      </c>
      <c r="F11" s="727">
        <v>813</v>
      </c>
      <c r="G11" s="727">
        <v>-26</v>
      </c>
      <c r="H11" s="727">
        <v>0</v>
      </c>
    </row>
    <row r="12" spans="1:10" x14ac:dyDescent="0.25">
      <c r="A12" s="333" t="s">
        <v>78</v>
      </c>
      <c r="B12" s="225" t="s">
        <v>552</v>
      </c>
      <c r="C12" s="727">
        <v>2954</v>
      </c>
      <c r="D12" s="727">
        <v>294</v>
      </c>
      <c r="E12" s="727">
        <v>294</v>
      </c>
      <c r="F12" s="727">
        <v>2954</v>
      </c>
      <c r="G12" s="727">
        <v>-201</v>
      </c>
      <c r="H12" s="727">
        <v>0</v>
      </c>
    </row>
    <row r="13" spans="1:10" x14ac:dyDescent="0.25">
      <c r="A13" s="333" t="s">
        <v>79</v>
      </c>
      <c r="B13" s="225" t="s">
        <v>553</v>
      </c>
      <c r="C13" s="727">
        <v>15503</v>
      </c>
      <c r="D13" s="727">
        <v>642</v>
      </c>
      <c r="E13" s="727">
        <v>642</v>
      </c>
      <c r="F13" s="727">
        <v>15503</v>
      </c>
      <c r="G13" s="727">
        <v>-419</v>
      </c>
      <c r="H13" s="727">
        <v>0</v>
      </c>
    </row>
    <row r="14" spans="1:10" x14ac:dyDescent="0.25">
      <c r="A14" s="333" t="s">
        <v>80</v>
      </c>
      <c r="B14" s="225" t="s">
        <v>554</v>
      </c>
      <c r="C14" s="727">
        <v>5445</v>
      </c>
      <c r="D14" s="727">
        <v>419</v>
      </c>
      <c r="E14" s="727">
        <v>419</v>
      </c>
      <c r="F14" s="727">
        <v>5445</v>
      </c>
      <c r="G14" s="727">
        <v>-120</v>
      </c>
      <c r="H14" s="727">
        <v>0</v>
      </c>
    </row>
    <row r="15" spans="1:10" ht="21" x14ac:dyDescent="0.25">
      <c r="A15" s="333" t="s">
        <v>81</v>
      </c>
      <c r="B15" s="225" t="s">
        <v>555</v>
      </c>
      <c r="C15" s="727">
        <v>818</v>
      </c>
      <c r="D15" s="727">
        <v>24</v>
      </c>
      <c r="E15" s="727">
        <v>24</v>
      </c>
      <c r="F15" s="727">
        <v>818</v>
      </c>
      <c r="G15" s="727">
        <v>-21</v>
      </c>
      <c r="H15" s="727">
        <v>0</v>
      </c>
    </row>
    <row r="16" spans="1:10" x14ac:dyDescent="0.25">
      <c r="A16" s="333" t="s">
        <v>82</v>
      </c>
      <c r="B16" s="225" t="s">
        <v>556</v>
      </c>
      <c r="C16" s="727">
        <v>3247</v>
      </c>
      <c r="D16" s="727">
        <v>58</v>
      </c>
      <c r="E16" s="727">
        <v>58</v>
      </c>
      <c r="F16" s="727">
        <v>3247</v>
      </c>
      <c r="G16" s="727">
        <v>-46</v>
      </c>
      <c r="H16" s="727">
        <v>0</v>
      </c>
    </row>
    <row r="17" spans="1:8" x14ac:dyDescent="0.25">
      <c r="A17" s="333" t="s">
        <v>83</v>
      </c>
      <c r="B17" s="225" t="s">
        <v>557</v>
      </c>
      <c r="C17" s="727">
        <v>124</v>
      </c>
      <c r="D17" s="727">
        <v>0</v>
      </c>
      <c r="E17" s="727">
        <v>0</v>
      </c>
      <c r="F17" s="727">
        <v>124</v>
      </c>
      <c r="G17" s="727">
        <v>0</v>
      </c>
      <c r="H17" s="727">
        <v>0</v>
      </c>
    </row>
    <row r="18" spans="1:8" ht="21" x14ac:dyDescent="0.25">
      <c r="A18" s="333" t="s">
        <v>84</v>
      </c>
      <c r="B18" s="225" t="s">
        <v>558</v>
      </c>
      <c r="C18" s="727">
        <v>9339</v>
      </c>
      <c r="D18" s="727">
        <v>475</v>
      </c>
      <c r="E18" s="727">
        <v>475</v>
      </c>
      <c r="F18" s="727">
        <v>9339</v>
      </c>
      <c r="G18" s="727">
        <v>-185</v>
      </c>
      <c r="H18" s="727">
        <v>0</v>
      </c>
    </row>
    <row r="19" spans="1:8" ht="21" x14ac:dyDescent="0.25">
      <c r="A19" s="333" t="s">
        <v>85</v>
      </c>
      <c r="B19" s="225" t="s">
        <v>559</v>
      </c>
      <c r="C19" s="727">
        <v>1442</v>
      </c>
      <c r="D19" s="727">
        <v>164</v>
      </c>
      <c r="E19" s="727">
        <v>164</v>
      </c>
      <c r="F19" s="727">
        <v>1442</v>
      </c>
      <c r="G19" s="727">
        <v>-144</v>
      </c>
      <c r="H19" s="727">
        <v>0</v>
      </c>
    </row>
    <row r="20" spans="1:8" ht="31.5" x14ac:dyDescent="0.25">
      <c r="A20" s="333" t="s">
        <v>86</v>
      </c>
      <c r="B20" s="225" t="s">
        <v>560</v>
      </c>
      <c r="C20" s="727">
        <v>3888</v>
      </c>
      <c r="D20" s="727">
        <v>71</v>
      </c>
      <c r="E20" s="727">
        <v>71</v>
      </c>
      <c r="F20" s="727">
        <v>3888</v>
      </c>
      <c r="G20" s="727">
        <v>-51</v>
      </c>
      <c r="H20" s="727">
        <v>0</v>
      </c>
    </row>
    <row r="21" spans="1:8" ht="31.5" x14ac:dyDescent="0.25">
      <c r="A21" s="333" t="s">
        <v>87</v>
      </c>
      <c r="B21" s="225" t="s">
        <v>561</v>
      </c>
      <c r="C21" s="727">
        <v>0</v>
      </c>
      <c r="D21" s="727">
        <v>0</v>
      </c>
      <c r="E21" s="727">
        <v>0</v>
      </c>
      <c r="F21" s="727">
        <v>0</v>
      </c>
      <c r="G21" s="727">
        <v>0</v>
      </c>
      <c r="H21" s="727">
        <v>0</v>
      </c>
    </row>
    <row r="22" spans="1:8" x14ac:dyDescent="0.25">
      <c r="A22" s="333" t="s">
        <v>88</v>
      </c>
      <c r="B22" s="225" t="s">
        <v>562</v>
      </c>
      <c r="C22" s="727">
        <v>70</v>
      </c>
      <c r="D22" s="727">
        <v>6</v>
      </c>
      <c r="E22" s="727">
        <v>6</v>
      </c>
      <c r="F22" s="727">
        <v>70</v>
      </c>
      <c r="G22" s="727">
        <v>-4</v>
      </c>
      <c r="H22" s="727">
        <v>0</v>
      </c>
    </row>
    <row r="23" spans="1:8" x14ac:dyDescent="0.25">
      <c r="A23" s="333" t="s">
        <v>89</v>
      </c>
      <c r="B23" s="225" t="s">
        <v>563</v>
      </c>
      <c r="C23" s="727">
        <v>583</v>
      </c>
      <c r="D23" s="727">
        <v>15</v>
      </c>
      <c r="E23" s="727">
        <v>15</v>
      </c>
      <c r="F23" s="727">
        <v>583</v>
      </c>
      <c r="G23" s="727">
        <v>-13</v>
      </c>
      <c r="H23" s="727">
        <v>0</v>
      </c>
    </row>
    <row r="24" spans="1:8" ht="21" x14ac:dyDescent="0.25">
      <c r="A24" s="333" t="s">
        <v>90</v>
      </c>
      <c r="B24" s="225" t="s">
        <v>564</v>
      </c>
      <c r="C24" s="727">
        <v>91</v>
      </c>
      <c r="D24" s="727">
        <v>14</v>
      </c>
      <c r="E24" s="727">
        <v>14</v>
      </c>
      <c r="F24" s="727">
        <v>91</v>
      </c>
      <c r="G24" s="727">
        <v>-11</v>
      </c>
      <c r="H24" s="727">
        <v>0</v>
      </c>
    </row>
    <row r="25" spans="1:8" x14ac:dyDescent="0.25">
      <c r="A25" s="333" t="s">
        <v>91</v>
      </c>
      <c r="B25" s="225" t="s">
        <v>565</v>
      </c>
      <c r="C25" s="727">
        <v>506</v>
      </c>
      <c r="D25" s="727">
        <v>19</v>
      </c>
      <c r="E25" s="727">
        <v>19</v>
      </c>
      <c r="F25" s="727">
        <v>506</v>
      </c>
      <c r="G25" s="727">
        <v>-20</v>
      </c>
      <c r="H25" s="727">
        <v>0</v>
      </c>
    </row>
    <row r="26" spans="1:8" x14ac:dyDescent="0.25">
      <c r="A26" s="332" t="s">
        <v>92</v>
      </c>
      <c r="B26" s="227" t="s">
        <v>210</v>
      </c>
      <c r="C26" s="713">
        <v>72017</v>
      </c>
      <c r="D26" s="713">
        <v>4617</v>
      </c>
      <c r="E26" s="713">
        <v>4617</v>
      </c>
      <c r="F26" s="713">
        <v>72008</v>
      </c>
      <c r="G26" s="713">
        <v>-2315</v>
      </c>
      <c r="H26" s="713">
        <v>0</v>
      </c>
    </row>
    <row r="27" spans="1:8" x14ac:dyDescent="0.25">
      <c r="C27" s="121"/>
      <c r="D27" s="121"/>
      <c r="E27" s="121"/>
      <c r="F27" s="121"/>
      <c r="G27" s="121"/>
      <c r="H27" s="121"/>
    </row>
    <row r="28" spans="1:8" x14ac:dyDescent="0.25">
      <c r="C28" s="121"/>
      <c r="D28" s="121"/>
      <c r="E28" s="153"/>
      <c r="F28" s="153"/>
      <c r="G28" s="121"/>
    </row>
  </sheetData>
  <sheetProtection algorithmName="SHA-512" hashValue="C7CGemmH/hFj198qhI8PVBEOC0Ltb1fPhfbdWhwyQMQurQA7qw0CDUSNmD1BH/OVsrt9ELlXUZCydVJvrhxelg==" saltValue="lPIb/atqJjFTjeLNM29tvg==" spinCount="100000" sheet="1" objects="1" scenarios="1"/>
  <mergeCells count="8">
    <mergeCell ref="A1:H1"/>
    <mergeCell ref="C3:F3"/>
    <mergeCell ref="G3:G6"/>
    <mergeCell ref="H3:H6"/>
    <mergeCell ref="D4:E4"/>
    <mergeCell ref="D5:D6"/>
    <mergeCell ref="E5:E6"/>
    <mergeCell ref="F4:F6"/>
  </mergeCells>
  <hyperlinks>
    <hyperlink ref="J1" location="'Spis treści'!A1" display="Spis treści" xr:uid="{00000000-0004-0000-1200-000000000000}"/>
  </hyperlinks>
  <pageMargins left="0.70866141732283472" right="0.70866141732283472" top="0.74803149606299213" bottom="0.74803149606299213" header="0.31496062992125984" footer="0.31496062992125984"/>
  <pageSetup paperSize="9" fitToWidth="0" orientation="landscape" r:id="rId1"/>
  <headerFooter>
    <oddHeader>&amp;CEN
Annex XV</oddHead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F13"/>
  <sheetViews>
    <sheetView showGridLines="0" zoomScaleNormal="100" workbookViewId="0">
      <selection activeCell="G21" sqref="G21"/>
    </sheetView>
  </sheetViews>
  <sheetFormatPr defaultRowHeight="10.5" x14ac:dyDescent="0.25"/>
  <cols>
    <col min="1" max="1" width="4.7265625" style="72" customWidth="1"/>
    <col min="2" max="2" width="26.453125" style="1" customWidth="1"/>
    <col min="3" max="4" width="16" style="1" customWidth="1"/>
    <col min="5" max="16384" width="8.7265625" style="1"/>
  </cols>
  <sheetData>
    <row r="1" spans="1:6" x14ac:dyDescent="0.25">
      <c r="A1" s="829" t="s">
        <v>582</v>
      </c>
      <c r="B1" s="829"/>
      <c r="C1" s="829"/>
      <c r="D1" s="829"/>
      <c r="F1" s="176" t="s">
        <v>734</v>
      </c>
    </row>
    <row r="2" spans="1:6" x14ac:dyDescent="0.25">
      <c r="A2" s="889"/>
      <c r="B2" s="889"/>
      <c r="C2" s="327" t="s">
        <v>0</v>
      </c>
      <c r="D2" s="327" t="s">
        <v>1</v>
      </c>
    </row>
    <row r="3" spans="1:6" ht="7" customHeight="1" x14ac:dyDescent="0.25">
      <c r="A3" s="889"/>
      <c r="B3" s="889"/>
      <c r="C3" s="882" t="s">
        <v>578</v>
      </c>
      <c r="D3" s="882"/>
    </row>
    <row r="4" spans="1:6" x14ac:dyDescent="0.25">
      <c r="A4" s="889"/>
      <c r="B4" s="889"/>
      <c r="C4" s="890"/>
      <c r="D4" s="890"/>
    </row>
    <row r="5" spans="1:6" ht="21" x14ac:dyDescent="0.25">
      <c r="A5" s="888"/>
      <c r="B5" s="888"/>
      <c r="C5" s="328" t="s">
        <v>579</v>
      </c>
      <c r="D5" s="328" t="s">
        <v>580</v>
      </c>
    </row>
    <row r="6" spans="1:6" x14ac:dyDescent="0.25">
      <c r="A6" s="347" t="s">
        <v>30</v>
      </c>
      <c r="B6" s="225" t="s">
        <v>571</v>
      </c>
      <c r="C6" s="727">
        <v>0</v>
      </c>
      <c r="D6" s="727">
        <v>0</v>
      </c>
      <c r="E6" s="18"/>
    </row>
    <row r="7" spans="1:6" x14ac:dyDescent="0.25">
      <c r="A7" s="347" t="s">
        <v>31</v>
      </c>
      <c r="B7" s="225" t="s">
        <v>572</v>
      </c>
      <c r="C7" s="727">
        <v>0</v>
      </c>
      <c r="D7" s="727">
        <v>0</v>
      </c>
      <c r="E7" s="18"/>
    </row>
    <row r="8" spans="1:6" x14ac:dyDescent="0.25">
      <c r="A8" s="348" t="s">
        <v>75</v>
      </c>
      <c r="B8" s="349" t="s">
        <v>573</v>
      </c>
      <c r="C8" s="727">
        <v>0</v>
      </c>
      <c r="D8" s="727">
        <v>0</v>
      </c>
      <c r="E8" s="18"/>
    </row>
    <row r="9" spans="1:6" x14ac:dyDescent="0.25">
      <c r="A9" s="348" t="s">
        <v>76</v>
      </c>
      <c r="B9" s="349" t="s">
        <v>574</v>
      </c>
      <c r="C9" s="727">
        <v>0</v>
      </c>
      <c r="D9" s="727">
        <v>0</v>
      </c>
      <c r="E9" s="18"/>
    </row>
    <row r="10" spans="1:6" x14ac:dyDescent="0.25">
      <c r="A10" s="348" t="s">
        <v>77</v>
      </c>
      <c r="B10" s="349" t="s">
        <v>575</v>
      </c>
      <c r="C10" s="727">
        <v>0</v>
      </c>
      <c r="D10" s="727">
        <v>0</v>
      </c>
      <c r="E10" s="18"/>
    </row>
    <row r="11" spans="1:6" x14ac:dyDescent="0.25">
      <c r="A11" s="348" t="s">
        <v>78</v>
      </c>
      <c r="B11" s="349" t="s">
        <v>576</v>
      </c>
      <c r="C11" s="727">
        <v>0</v>
      </c>
      <c r="D11" s="727">
        <v>0</v>
      </c>
      <c r="E11" s="18"/>
    </row>
    <row r="12" spans="1:6" x14ac:dyDescent="0.25">
      <c r="A12" s="348" t="s">
        <v>79</v>
      </c>
      <c r="B12" s="349" t="s">
        <v>577</v>
      </c>
      <c r="C12" s="727">
        <v>0</v>
      </c>
      <c r="D12" s="727">
        <v>0</v>
      </c>
      <c r="E12" s="18"/>
    </row>
    <row r="13" spans="1:6" x14ac:dyDescent="0.25">
      <c r="A13" s="332" t="s">
        <v>80</v>
      </c>
      <c r="B13" s="227" t="s">
        <v>210</v>
      </c>
      <c r="C13" s="725">
        <v>0</v>
      </c>
      <c r="D13" s="725">
        <v>0</v>
      </c>
      <c r="E13" s="18"/>
    </row>
  </sheetData>
  <sheetProtection algorithmName="SHA-512" hashValue="Wbjd1GCmJpKgFwCe3fZ1qtRBXx1qB+IgJAEUjGSO4YxScepV7Wi4EZmZ9ccVy4ui4XaK+FkXOtOjZTmE0LxoPw==" saltValue="mvxmpkW/zw6dQneljGbC3w==" spinCount="100000" sheet="1" objects="1" scenarios="1"/>
  <mergeCells count="6">
    <mergeCell ref="A1:D1"/>
    <mergeCell ref="A5:B5"/>
    <mergeCell ref="A2:B2"/>
    <mergeCell ref="A3:B3"/>
    <mergeCell ref="C3:D4"/>
    <mergeCell ref="A4:B4"/>
  </mergeCells>
  <hyperlinks>
    <hyperlink ref="F1" location="'Spis treści'!A1" display="Spis treści" xr:uid="{00000000-0004-0000-13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autoPageBreaks="0" fitToPage="1"/>
  </sheetPr>
  <dimension ref="A1:I12"/>
  <sheetViews>
    <sheetView showGridLines="0" zoomScaleNormal="100" zoomScaleSheetLayoutView="100" zoomScalePageLayoutView="80" workbookViewId="0">
      <selection activeCell="G22" sqref="G22"/>
    </sheetView>
  </sheetViews>
  <sheetFormatPr defaultColWidth="9.1796875" defaultRowHeight="10.5" x14ac:dyDescent="0.25"/>
  <cols>
    <col min="1" max="1" width="3.7265625" style="6" customWidth="1"/>
    <col min="2" max="2" width="23" style="6" customWidth="1"/>
    <col min="3" max="7" width="13.6328125" style="6" customWidth="1"/>
    <col min="8" max="8" width="8.7265625" style="6" customWidth="1"/>
    <col min="9" max="16384" width="9.1796875" style="6"/>
  </cols>
  <sheetData>
    <row r="1" spans="1:9" x14ac:dyDescent="0.25">
      <c r="A1" s="822" t="s">
        <v>583</v>
      </c>
      <c r="B1" s="822"/>
      <c r="C1" s="822"/>
      <c r="D1" s="822"/>
      <c r="E1" s="822"/>
      <c r="F1" s="822"/>
      <c r="G1" s="822"/>
      <c r="I1" s="176" t="s">
        <v>734</v>
      </c>
    </row>
    <row r="2" spans="1:9" x14ac:dyDescent="0.25">
      <c r="B2" s="15"/>
      <c r="C2" s="350" t="s">
        <v>0</v>
      </c>
      <c r="D2" s="350" t="s">
        <v>1</v>
      </c>
      <c r="E2" s="350" t="s">
        <v>2</v>
      </c>
      <c r="F2" s="350" t="s">
        <v>3</v>
      </c>
      <c r="G2" s="350" t="s">
        <v>4</v>
      </c>
      <c r="H2" s="71"/>
      <c r="I2" s="12"/>
    </row>
    <row r="3" spans="1:9" ht="21.5" customHeight="1" x14ac:dyDescent="0.25">
      <c r="A3" s="14"/>
      <c r="B3" s="15"/>
      <c r="C3" s="894" t="s">
        <v>584</v>
      </c>
      <c r="D3" s="891" t="s">
        <v>585</v>
      </c>
      <c r="E3" s="892"/>
      <c r="F3" s="892"/>
      <c r="G3" s="892"/>
      <c r="H3" s="16"/>
      <c r="I3" s="12"/>
    </row>
    <row r="4" spans="1:9" ht="36.5" customHeight="1" x14ac:dyDescent="0.25">
      <c r="A4" s="14"/>
      <c r="B4" s="15"/>
      <c r="C4" s="894"/>
      <c r="D4" s="87"/>
      <c r="E4" s="351" t="s">
        <v>586</v>
      </c>
      <c r="F4" s="893" t="s">
        <v>587</v>
      </c>
      <c r="G4" s="893"/>
      <c r="H4" s="16"/>
      <c r="I4" s="12"/>
    </row>
    <row r="5" spans="1:9" ht="42" x14ac:dyDescent="0.25">
      <c r="A5" s="14"/>
      <c r="B5" s="15"/>
      <c r="C5" s="894"/>
      <c r="D5" s="87"/>
      <c r="E5" s="87"/>
      <c r="F5" s="87"/>
      <c r="G5" s="180" t="s">
        <v>588</v>
      </c>
      <c r="H5" s="16"/>
      <c r="I5" s="12"/>
    </row>
    <row r="6" spans="1:9" ht="11.25" customHeight="1" x14ac:dyDescent="0.25">
      <c r="A6" s="352">
        <v>1</v>
      </c>
      <c r="B6" s="231" t="s">
        <v>514</v>
      </c>
      <c r="C6" s="729">
        <v>73442</v>
      </c>
      <c r="D6" s="729">
        <v>110360</v>
      </c>
      <c r="E6" s="729">
        <v>98556</v>
      </c>
      <c r="F6" s="729">
        <v>11804</v>
      </c>
      <c r="G6" s="729">
        <v>0</v>
      </c>
      <c r="H6" s="154"/>
      <c r="I6" s="154"/>
    </row>
    <row r="7" spans="1:9" ht="11.25" customHeight="1" x14ac:dyDescent="0.25">
      <c r="A7" s="352">
        <v>2</v>
      </c>
      <c r="B7" s="231" t="s">
        <v>589</v>
      </c>
      <c r="C7" s="729">
        <v>63304</v>
      </c>
      <c r="D7" s="729">
        <v>0</v>
      </c>
      <c r="E7" s="729">
        <v>0</v>
      </c>
      <c r="F7" s="729">
        <v>0</v>
      </c>
      <c r="G7" s="730" t="s">
        <v>1157</v>
      </c>
      <c r="H7" s="154"/>
      <c r="I7" s="154"/>
    </row>
    <row r="8" spans="1:9" ht="12" customHeight="1" x14ac:dyDescent="0.25">
      <c r="A8" s="353">
        <v>3</v>
      </c>
      <c r="B8" s="227" t="s">
        <v>210</v>
      </c>
      <c r="C8" s="713">
        <v>136746</v>
      </c>
      <c r="D8" s="713">
        <v>110360</v>
      </c>
      <c r="E8" s="713">
        <v>98556</v>
      </c>
      <c r="F8" s="713">
        <v>11804</v>
      </c>
      <c r="G8" s="713">
        <v>0</v>
      </c>
      <c r="H8" s="154"/>
      <c r="I8" s="154"/>
    </row>
    <row r="9" spans="1:9" x14ac:dyDescent="0.25">
      <c r="A9" s="352">
        <v>4</v>
      </c>
      <c r="B9" s="216" t="s">
        <v>590</v>
      </c>
      <c r="C9" s="729">
        <v>1619</v>
      </c>
      <c r="D9" s="729">
        <v>1695</v>
      </c>
      <c r="E9" s="729">
        <v>1263</v>
      </c>
      <c r="F9" s="729">
        <v>432</v>
      </c>
      <c r="G9" s="729">
        <v>0</v>
      </c>
      <c r="H9" s="154"/>
      <c r="I9" s="12"/>
    </row>
    <row r="10" spans="1:9" ht="21" x14ac:dyDescent="0.25">
      <c r="A10" s="352" t="s">
        <v>56</v>
      </c>
      <c r="B10" s="216" t="s">
        <v>591</v>
      </c>
      <c r="C10" s="729">
        <v>1619</v>
      </c>
      <c r="D10" s="729">
        <v>1695</v>
      </c>
      <c r="E10" s="730"/>
      <c r="F10" s="730"/>
      <c r="G10" s="730"/>
      <c r="H10" s="16"/>
      <c r="I10" s="12"/>
    </row>
    <row r="11" spans="1:9" x14ac:dyDescent="0.25">
      <c r="B11" s="4"/>
      <c r="C11" s="131"/>
      <c r="D11" s="131"/>
      <c r="E11" s="131"/>
      <c r="F11" s="131"/>
      <c r="G11" s="131"/>
    </row>
    <row r="12" spans="1:9" x14ac:dyDescent="0.25">
      <c r="C12" s="131"/>
      <c r="D12" s="131"/>
    </row>
  </sheetData>
  <sheetProtection algorithmName="SHA-512" hashValue="KX3dMmLlGm6yF8BBNxl5Z25PCayqKbkHQl5wetDlueis61Y3PRePXTYRa2v/RchrxeB0pDyRc5bgBo/1tq8Csg==" saltValue="7ihXkcNpgJD0z+1CYtkRnw==" spinCount="100000" sheet="1" objects="1" scenarios="1"/>
  <mergeCells count="4">
    <mergeCell ref="A1:G1"/>
    <mergeCell ref="D3:G3"/>
    <mergeCell ref="F4:G4"/>
    <mergeCell ref="C3:C5"/>
  </mergeCells>
  <hyperlinks>
    <hyperlink ref="I1" location="'Spis treści'!A1" display="Spis treści" xr:uid="{00000000-0004-0000-1400-000000000000}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&amp;CEN
Annex XVII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J22"/>
  <sheetViews>
    <sheetView showGridLines="0" zoomScaleNormal="100" zoomScalePageLayoutView="80" workbookViewId="0">
      <selection activeCell="H30" sqref="H30"/>
    </sheetView>
  </sheetViews>
  <sheetFormatPr defaultRowHeight="10.5" x14ac:dyDescent="0.25"/>
  <cols>
    <col min="1" max="1" width="3.36328125" style="72" customWidth="1"/>
    <col min="2" max="2" width="39.90625" style="1" customWidth="1"/>
    <col min="3" max="4" width="14.08984375" style="1" customWidth="1"/>
    <col min="5" max="6" width="14.6328125" style="1" customWidth="1"/>
    <col min="7" max="8" width="14.7265625" style="1" customWidth="1"/>
    <col min="9" max="16384" width="8.7265625" style="1"/>
  </cols>
  <sheetData>
    <row r="1" spans="1:10" ht="11" thickBot="1" x14ac:dyDescent="0.3">
      <c r="A1" s="822" t="s">
        <v>592</v>
      </c>
      <c r="B1" s="822"/>
      <c r="C1" s="822"/>
      <c r="D1" s="822"/>
      <c r="E1" s="822"/>
      <c r="F1" s="822"/>
      <c r="G1" s="822"/>
      <c r="H1" s="822"/>
      <c r="I1" s="6"/>
      <c r="J1" s="176" t="s">
        <v>734</v>
      </c>
    </row>
    <row r="2" spans="1:10" s="70" customFormat="1" ht="11" customHeight="1" x14ac:dyDescent="0.25">
      <c r="A2" s="179"/>
      <c r="B2" s="897" t="s">
        <v>610</v>
      </c>
      <c r="C2" s="354" t="s">
        <v>0</v>
      </c>
      <c r="D2" s="354" t="s">
        <v>1</v>
      </c>
      <c r="E2" s="354" t="s">
        <v>2</v>
      </c>
      <c r="F2" s="354" t="s">
        <v>3</v>
      </c>
      <c r="G2" s="354" t="s">
        <v>4</v>
      </c>
      <c r="H2" s="354" t="s">
        <v>23</v>
      </c>
    </row>
    <row r="3" spans="1:10" ht="32.5" customHeight="1" x14ac:dyDescent="0.25">
      <c r="A3" s="71"/>
      <c r="B3" s="897"/>
      <c r="C3" s="895" t="s">
        <v>593</v>
      </c>
      <c r="D3" s="895"/>
      <c r="E3" s="895" t="s">
        <v>594</v>
      </c>
      <c r="F3" s="895"/>
      <c r="G3" s="896" t="s">
        <v>595</v>
      </c>
      <c r="H3" s="896"/>
    </row>
    <row r="4" spans="1:10" ht="34" customHeight="1" x14ac:dyDescent="0.25">
      <c r="A4" s="355"/>
      <c r="B4" s="898"/>
      <c r="C4" s="361" t="s">
        <v>851</v>
      </c>
      <c r="D4" s="361" t="s">
        <v>400</v>
      </c>
      <c r="E4" s="361" t="s">
        <v>851</v>
      </c>
      <c r="F4" s="361" t="s">
        <v>400</v>
      </c>
      <c r="G4" s="204" t="s">
        <v>597</v>
      </c>
      <c r="H4" s="204" t="s">
        <v>598</v>
      </c>
    </row>
    <row r="5" spans="1:10" x14ac:dyDescent="0.25">
      <c r="A5" s="356">
        <v>1</v>
      </c>
      <c r="B5" s="355" t="s">
        <v>599</v>
      </c>
      <c r="C5" s="731">
        <v>55305</v>
      </c>
      <c r="D5" s="731">
        <v>0</v>
      </c>
      <c r="E5" s="731">
        <v>57590</v>
      </c>
      <c r="F5" s="731">
        <v>234</v>
      </c>
      <c r="G5" s="731">
        <v>1833</v>
      </c>
      <c r="H5" s="357">
        <v>3.1697903591432772</v>
      </c>
    </row>
    <row r="6" spans="1:10" x14ac:dyDescent="0.25">
      <c r="A6" s="308">
        <v>2</v>
      </c>
      <c r="B6" s="358" t="s">
        <v>600</v>
      </c>
      <c r="C6" s="699">
        <v>2633</v>
      </c>
      <c r="D6" s="699">
        <v>0</v>
      </c>
      <c r="E6" s="699">
        <v>2633</v>
      </c>
      <c r="F6" s="699">
        <v>0</v>
      </c>
      <c r="G6" s="699">
        <v>527</v>
      </c>
      <c r="H6" s="359">
        <v>19.999999991874677</v>
      </c>
    </row>
    <row r="7" spans="1:10" x14ac:dyDescent="0.25">
      <c r="A7" s="308">
        <v>3</v>
      </c>
      <c r="B7" s="358" t="s">
        <v>601</v>
      </c>
      <c r="C7" s="699">
        <v>0</v>
      </c>
      <c r="D7" s="699">
        <v>0</v>
      </c>
      <c r="E7" s="699">
        <v>0</v>
      </c>
      <c r="F7" s="699">
        <v>0</v>
      </c>
      <c r="G7" s="699">
        <v>0</v>
      </c>
      <c r="H7" s="359">
        <v>0</v>
      </c>
    </row>
    <row r="8" spans="1:10" x14ac:dyDescent="0.25">
      <c r="A8" s="308">
        <v>4</v>
      </c>
      <c r="B8" s="358" t="s">
        <v>602</v>
      </c>
      <c r="C8" s="699">
        <v>9497</v>
      </c>
      <c r="D8" s="699">
        <v>0</v>
      </c>
      <c r="E8" s="699">
        <v>10255</v>
      </c>
      <c r="F8" s="699">
        <v>0</v>
      </c>
      <c r="G8" s="699">
        <v>0</v>
      </c>
      <c r="H8" s="359">
        <v>0</v>
      </c>
    </row>
    <row r="9" spans="1:10" x14ac:dyDescent="0.25">
      <c r="A9" s="308">
        <v>5</v>
      </c>
      <c r="B9" s="358" t="s">
        <v>603</v>
      </c>
      <c r="C9" s="699">
        <v>2064</v>
      </c>
      <c r="D9" s="699">
        <v>0</v>
      </c>
      <c r="E9" s="699">
        <v>2064</v>
      </c>
      <c r="F9" s="699">
        <v>0</v>
      </c>
      <c r="G9" s="699">
        <v>0</v>
      </c>
      <c r="H9" s="359">
        <v>0</v>
      </c>
    </row>
    <row r="10" spans="1:10" x14ac:dyDescent="0.25">
      <c r="A10" s="308">
        <v>6</v>
      </c>
      <c r="B10" s="358" t="s">
        <v>430</v>
      </c>
      <c r="C10" s="699">
        <v>0</v>
      </c>
      <c r="D10" s="699">
        <v>0</v>
      </c>
      <c r="E10" s="699">
        <v>0</v>
      </c>
      <c r="F10" s="699">
        <v>0</v>
      </c>
      <c r="G10" s="699">
        <v>0</v>
      </c>
      <c r="H10" s="359">
        <v>0</v>
      </c>
    </row>
    <row r="11" spans="1:10" x14ac:dyDescent="0.25">
      <c r="A11" s="308">
        <v>7</v>
      </c>
      <c r="B11" s="358" t="s">
        <v>433</v>
      </c>
      <c r="C11" s="699">
        <v>4553</v>
      </c>
      <c r="D11" s="699">
        <v>5121</v>
      </c>
      <c r="E11" s="699">
        <v>4848</v>
      </c>
      <c r="F11" s="699">
        <v>295</v>
      </c>
      <c r="G11" s="699">
        <v>4564</v>
      </c>
      <c r="H11" s="359">
        <v>88.754961787892654</v>
      </c>
    </row>
    <row r="12" spans="1:10" x14ac:dyDescent="0.25">
      <c r="A12" s="308">
        <v>8</v>
      </c>
      <c r="B12" s="358" t="s">
        <v>432</v>
      </c>
      <c r="C12" s="699">
        <v>29463</v>
      </c>
      <c r="D12" s="699">
        <v>7582</v>
      </c>
      <c r="E12" s="699">
        <v>27379</v>
      </c>
      <c r="F12" s="699">
        <v>2986</v>
      </c>
      <c r="G12" s="699">
        <v>21456</v>
      </c>
      <c r="H12" s="359">
        <v>70.660200226653714</v>
      </c>
    </row>
    <row r="13" spans="1:10" x14ac:dyDescent="0.25">
      <c r="A13" s="308">
        <v>9</v>
      </c>
      <c r="B13" s="358" t="s">
        <v>431</v>
      </c>
      <c r="C13" s="699">
        <v>50123</v>
      </c>
      <c r="D13" s="699">
        <v>127</v>
      </c>
      <c r="E13" s="699">
        <v>50123</v>
      </c>
      <c r="F13" s="699">
        <v>61</v>
      </c>
      <c r="G13" s="699">
        <v>17735</v>
      </c>
      <c r="H13" s="359">
        <v>35.338852735259771</v>
      </c>
    </row>
    <row r="14" spans="1:10" x14ac:dyDescent="0.25">
      <c r="A14" s="308">
        <v>10</v>
      </c>
      <c r="B14" s="358" t="s">
        <v>434</v>
      </c>
      <c r="C14" s="699">
        <v>1158</v>
      </c>
      <c r="D14" s="699">
        <v>3</v>
      </c>
      <c r="E14" s="699">
        <v>1020</v>
      </c>
      <c r="F14" s="699">
        <v>1</v>
      </c>
      <c r="G14" s="699">
        <v>1101</v>
      </c>
      <c r="H14" s="359">
        <v>107.91127441624472</v>
      </c>
    </row>
    <row r="15" spans="1:10" x14ac:dyDescent="0.25">
      <c r="A15" s="308">
        <v>11</v>
      </c>
      <c r="B15" s="358" t="s">
        <v>604</v>
      </c>
      <c r="C15" s="699">
        <v>33</v>
      </c>
      <c r="D15" s="699">
        <v>0</v>
      </c>
      <c r="E15" s="699">
        <v>31</v>
      </c>
      <c r="F15" s="699">
        <v>0</v>
      </c>
      <c r="G15" s="699">
        <v>36</v>
      </c>
      <c r="H15" s="359">
        <v>116.50951437757094</v>
      </c>
    </row>
    <row r="16" spans="1:10" x14ac:dyDescent="0.25">
      <c r="A16" s="308">
        <v>12</v>
      </c>
      <c r="B16" s="358" t="s">
        <v>605</v>
      </c>
      <c r="C16" s="699">
        <v>0</v>
      </c>
      <c r="D16" s="699">
        <v>0</v>
      </c>
      <c r="E16" s="699">
        <v>0</v>
      </c>
      <c r="F16" s="699">
        <v>0</v>
      </c>
      <c r="G16" s="699">
        <v>0</v>
      </c>
      <c r="H16" s="359">
        <v>0</v>
      </c>
    </row>
    <row r="17" spans="1:8" ht="21" x14ac:dyDescent="0.25">
      <c r="A17" s="308">
        <v>13</v>
      </c>
      <c r="B17" s="358" t="s">
        <v>606</v>
      </c>
      <c r="C17" s="699">
        <v>0</v>
      </c>
      <c r="D17" s="699">
        <v>0</v>
      </c>
      <c r="E17" s="699">
        <v>0</v>
      </c>
      <c r="F17" s="699">
        <v>0</v>
      </c>
      <c r="G17" s="699">
        <v>0</v>
      </c>
      <c r="H17" s="359">
        <v>0</v>
      </c>
    </row>
    <row r="18" spans="1:8" x14ac:dyDescent="0.25">
      <c r="A18" s="308">
        <v>14</v>
      </c>
      <c r="B18" s="358" t="s">
        <v>607</v>
      </c>
      <c r="C18" s="699">
        <v>0</v>
      </c>
      <c r="D18" s="699">
        <v>0</v>
      </c>
      <c r="E18" s="699">
        <v>0</v>
      </c>
      <c r="F18" s="699">
        <v>0</v>
      </c>
      <c r="G18" s="699">
        <v>0</v>
      </c>
      <c r="H18" s="359">
        <v>0</v>
      </c>
    </row>
    <row r="19" spans="1:8" x14ac:dyDescent="0.25">
      <c r="A19" s="308">
        <v>15</v>
      </c>
      <c r="B19" s="358" t="s">
        <v>608</v>
      </c>
      <c r="C19" s="699">
        <v>0</v>
      </c>
      <c r="D19" s="699">
        <v>0</v>
      </c>
      <c r="E19" s="699">
        <v>0</v>
      </c>
      <c r="F19" s="699">
        <v>0</v>
      </c>
      <c r="G19" s="699">
        <v>0</v>
      </c>
      <c r="H19" s="359">
        <v>0</v>
      </c>
    </row>
    <row r="20" spans="1:8" x14ac:dyDescent="0.25">
      <c r="A20" s="308">
        <v>16</v>
      </c>
      <c r="B20" s="358" t="s">
        <v>609</v>
      </c>
      <c r="C20" s="699">
        <v>3244</v>
      </c>
      <c r="D20" s="699">
        <v>0</v>
      </c>
      <c r="E20" s="699">
        <v>3244</v>
      </c>
      <c r="F20" s="699">
        <v>0</v>
      </c>
      <c r="G20" s="699">
        <v>2079</v>
      </c>
      <c r="H20" s="359">
        <v>64.085571817728294</v>
      </c>
    </row>
    <row r="21" spans="1:8" x14ac:dyDescent="0.25">
      <c r="A21" s="353">
        <v>17</v>
      </c>
      <c r="B21" s="227" t="s">
        <v>210</v>
      </c>
      <c r="C21" s="725">
        <v>158073</v>
      </c>
      <c r="D21" s="725">
        <v>12833</v>
      </c>
      <c r="E21" s="725">
        <v>159187</v>
      </c>
      <c r="F21" s="725">
        <v>3577</v>
      </c>
      <c r="G21" s="725">
        <v>49331</v>
      </c>
      <c r="H21" s="360">
        <v>30.308340609022906</v>
      </c>
    </row>
    <row r="22" spans="1:8" x14ac:dyDescent="0.25">
      <c r="C22" s="121"/>
      <c r="D22" s="121"/>
      <c r="E22" s="121"/>
      <c r="F22" s="121"/>
      <c r="G22" s="121"/>
      <c r="H22" s="121"/>
    </row>
  </sheetData>
  <sheetProtection algorithmName="SHA-512" hashValue="pyqdYxWSkP7qcOvkwg3ajgG3RC2VJ9JJ6+XHbpAd30N0VvK+g5adkE4vt3GbVhzcFNMMAlurH8Xav5VSz2HWpQ==" saltValue="NXrKyAjWGCdxBuFwNdMg6g==" spinCount="100000" sheet="1" objects="1" scenarios="1"/>
  <mergeCells count="5">
    <mergeCell ref="A1:H1"/>
    <mergeCell ref="C3:D3"/>
    <mergeCell ref="E3:F3"/>
    <mergeCell ref="G3:H3"/>
    <mergeCell ref="B2:B4"/>
  </mergeCells>
  <hyperlinks>
    <hyperlink ref="J1" location="'Spis treści'!A1" display="Spis treści" xr:uid="{00000000-0004-0000-1500-000000000000}"/>
  </hyperlinks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>&amp;CEN
Annex XIX</oddHeader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DW22"/>
  <sheetViews>
    <sheetView showGridLines="0" zoomScaleNormal="100" zoomScaleSheetLayoutView="90" workbookViewId="0">
      <selection activeCell="I40" sqref="I40:I41"/>
    </sheetView>
  </sheetViews>
  <sheetFormatPr defaultColWidth="22.7265625" defaultRowHeight="10.5" x14ac:dyDescent="0.25"/>
  <cols>
    <col min="1" max="1" width="3.81640625" style="89" customWidth="1"/>
    <col min="2" max="2" width="39.08984375" style="62" customWidth="1"/>
    <col min="3" max="19" width="7.81640625" style="67" customWidth="1"/>
    <col min="20" max="20" width="6.90625" style="62" customWidth="1"/>
    <col min="21" max="21" width="8.54296875" style="62" customWidth="1"/>
    <col min="22" max="127" width="22.7265625" style="62"/>
    <col min="128" max="16384" width="22.7265625" style="61"/>
  </cols>
  <sheetData>
    <row r="1" spans="1:112" x14ac:dyDescent="0.25">
      <c r="A1" s="822" t="s">
        <v>704</v>
      </c>
      <c r="B1" s="822"/>
      <c r="C1" s="822"/>
      <c r="D1" s="822"/>
      <c r="E1" s="822"/>
      <c r="F1" s="822"/>
      <c r="G1" s="822"/>
      <c r="H1" s="822"/>
      <c r="I1" s="822"/>
      <c r="J1" s="822"/>
      <c r="K1" s="822"/>
      <c r="L1" s="822"/>
      <c r="M1" s="822"/>
      <c r="N1" s="822"/>
      <c r="O1" s="822"/>
      <c r="P1" s="822"/>
      <c r="Q1" s="822"/>
      <c r="R1" s="822"/>
      <c r="S1" s="822"/>
      <c r="U1" s="176" t="s">
        <v>734</v>
      </c>
    </row>
    <row r="2" spans="1:112" s="66" customFormat="1" x14ac:dyDescent="0.35">
      <c r="A2" s="902"/>
      <c r="B2" s="903" t="s">
        <v>676</v>
      </c>
      <c r="C2" s="362" t="s">
        <v>0</v>
      </c>
      <c r="D2" s="362" t="s">
        <v>1</v>
      </c>
      <c r="E2" s="362" t="s">
        <v>2</v>
      </c>
      <c r="F2" s="362" t="s">
        <v>3</v>
      </c>
      <c r="G2" s="362" t="s">
        <v>4</v>
      </c>
      <c r="H2" s="362" t="s">
        <v>23</v>
      </c>
      <c r="I2" s="362" t="s">
        <v>22</v>
      </c>
      <c r="J2" s="362" t="s">
        <v>24</v>
      </c>
      <c r="K2" s="362" t="s">
        <v>25</v>
      </c>
      <c r="L2" s="362" t="s">
        <v>26</v>
      </c>
      <c r="M2" s="362" t="s">
        <v>27</v>
      </c>
      <c r="N2" s="362" t="s">
        <v>28</v>
      </c>
      <c r="O2" s="362" t="s">
        <v>29</v>
      </c>
      <c r="P2" s="362" t="s">
        <v>72</v>
      </c>
      <c r="Q2" s="362" t="s">
        <v>73</v>
      </c>
      <c r="R2" s="362" t="s">
        <v>98</v>
      </c>
      <c r="S2" s="390" t="s">
        <v>99</v>
      </c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</row>
    <row r="3" spans="1:112" s="64" customFormat="1" ht="15" customHeight="1" x14ac:dyDescent="0.35">
      <c r="A3" s="902"/>
      <c r="B3" s="903"/>
      <c r="C3" s="899" t="s">
        <v>611</v>
      </c>
      <c r="D3" s="899"/>
      <c r="E3" s="899"/>
      <c r="F3" s="899"/>
      <c r="G3" s="899"/>
      <c r="H3" s="899"/>
      <c r="I3" s="899"/>
      <c r="J3" s="899"/>
      <c r="K3" s="899"/>
      <c r="L3" s="899"/>
      <c r="M3" s="899"/>
      <c r="N3" s="899"/>
      <c r="O3" s="899"/>
      <c r="P3" s="899"/>
      <c r="Q3" s="899"/>
      <c r="R3" s="900" t="s">
        <v>210</v>
      </c>
      <c r="S3" s="901" t="s">
        <v>612</v>
      </c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/>
      <c r="DG3" s="63"/>
      <c r="DH3" s="63"/>
    </row>
    <row r="4" spans="1:112" s="64" customFormat="1" ht="15" customHeight="1" x14ac:dyDescent="0.35">
      <c r="A4" s="902"/>
      <c r="B4" s="903"/>
      <c r="C4" s="363">
        <v>0</v>
      </c>
      <c r="D4" s="363">
        <v>0.02</v>
      </c>
      <c r="E4" s="363">
        <v>0.04</v>
      </c>
      <c r="F4" s="363">
        <v>0.1</v>
      </c>
      <c r="G4" s="363">
        <v>0.2</v>
      </c>
      <c r="H4" s="363">
        <v>0.35</v>
      </c>
      <c r="I4" s="363">
        <v>0.5</v>
      </c>
      <c r="J4" s="363">
        <v>0.7</v>
      </c>
      <c r="K4" s="363">
        <v>0.75</v>
      </c>
      <c r="L4" s="181">
        <v>1</v>
      </c>
      <c r="M4" s="181">
        <v>1.5</v>
      </c>
      <c r="N4" s="181">
        <v>2.5</v>
      </c>
      <c r="O4" s="181">
        <v>3.7</v>
      </c>
      <c r="P4" s="181">
        <v>12.5</v>
      </c>
      <c r="Q4" s="181" t="s">
        <v>613</v>
      </c>
      <c r="R4" s="900"/>
      <c r="S4" s="901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63"/>
      <c r="CW4" s="63"/>
      <c r="CX4" s="63"/>
      <c r="CY4" s="63"/>
      <c r="CZ4" s="63"/>
      <c r="DA4" s="63"/>
      <c r="DB4" s="63"/>
      <c r="DC4" s="63"/>
      <c r="DD4" s="63"/>
      <c r="DE4" s="63"/>
      <c r="DF4" s="63"/>
      <c r="DG4" s="63"/>
      <c r="DH4" s="63"/>
    </row>
    <row r="5" spans="1:112" s="68" customFormat="1" x14ac:dyDescent="0.25">
      <c r="A5" s="364">
        <v>1</v>
      </c>
      <c r="B5" s="210" t="s">
        <v>599</v>
      </c>
      <c r="C5" s="707">
        <v>57091</v>
      </c>
      <c r="D5" s="707">
        <v>0</v>
      </c>
      <c r="E5" s="707">
        <v>0</v>
      </c>
      <c r="F5" s="707">
        <v>0</v>
      </c>
      <c r="G5" s="707">
        <v>0</v>
      </c>
      <c r="H5" s="707">
        <v>0</v>
      </c>
      <c r="I5" s="707">
        <v>0</v>
      </c>
      <c r="J5" s="707">
        <v>0</v>
      </c>
      <c r="K5" s="707">
        <v>0</v>
      </c>
      <c r="L5" s="707">
        <v>0</v>
      </c>
      <c r="M5" s="707">
        <v>0</v>
      </c>
      <c r="N5" s="707">
        <v>733</v>
      </c>
      <c r="O5" s="707">
        <v>0</v>
      </c>
      <c r="P5" s="707">
        <v>0</v>
      </c>
      <c r="Q5" s="707">
        <v>0</v>
      </c>
      <c r="R5" s="703">
        <v>57824</v>
      </c>
      <c r="S5" s="707">
        <v>57824</v>
      </c>
      <c r="T5" s="141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  <c r="CM5" s="67"/>
      <c r="CN5" s="67"/>
      <c r="CO5" s="67"/>
      <c r="CP5" s="67"/>
      <c r="CQ5" s="67"/>
      <c r="CR5" s="67"/>
      <c r="CS5" s="67"/>
      <c r="CT5" s="67"/>
      <c r="CU5" s="67"/>
      <c r="CV5" s="67"/>
      <c r="CW5" s="67"/>
      <c r="CX5" s="67"/>
      <c r="CY5" s="67"/>
      <c r="CZ5" s="67"/>
      <c r="DA5" s="67"/>
      <c r="DB5" s="67"/>
      <c r="DC5" s="67"/>
      <c r="DD5" s="67"/>
      <c r="DE5" s="67"/>
      <c r="DF5" s="67"/>
      <c r="DG5" s="67"/>
      <c r="DH5" s="67"/>
    </row>
    <row r="6" spans="1:112" s="68" customFormat="1" ht="11.5" customHeight="1" x14ac:dyDescent="0.25">
      <c r="A6" s="364">
        <v>2</v>
      </c>
      <c r="B6" s="210" t="s">
        <v>600</v>
      </c>
      <c r="C6" s="707">
        <v>0</v>
      </c>
      <c r="D6" s="707">
        <v>0</v>
      </c>
      <c r="E6" s="707">
        <v>0</v>
      </c>
      <c r="F6" s="707">
        <v>0</v>
      </c>
      <c r="G6" s="707">
        <v>2633</v>
      </c>
      <c r="H6" s="707">
        <v>0</v>
      </c>
      <c r="I6" s="707">
        <v>0</v>
      </c>
      <c r="J6" s="707">
        <v>0</v>
      </c>
      <c r="K6" s="707">
        <v>0</v>
      </c>
      <c r="L6" s="707">
        <v>0</v>
      </c>
      <c r="M6" s="707">
        <v>0</v>
      </c>
      <c r="N6" s="707">
        <v>0</v>
      </c>
      <c r="O6" s="707">
        <v>0</v>
      </c>
      <c r="P6" s="707">
        <v>0</v>
      </c>
      <c r="Q6" s="707">
        <v>0</v>
      </c>
      <c r="R6" s="703">
        <v>2633</v>
      </c>
      <c r="S6" s="707">
        <v>2633</v>
      </c>
      <c r="T6" s="141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  <c r="CM6" s="67"/>
      <c r="CN6" s="67"/>
      <c r="CO6" s="67"/>
      <c r="CP6" s="67"/>
      <c r="CQ6" s="67"/>
      <c r="CR6" s="67"/>
      <c r="CS6" s="67"/>
      <c r="CT6" s="67"/>
      <c r="CU6" s="67"/>
      <c r="CV6" s="67"/>
      <c r="CW6" s="67"/>
      <c r="CX6" s="67"/>
      <c r="CY6" s="67"/>
      <c r="CZ6" s="67"/>
      <c r="DA6" s="67"/>
      <c r="DB6" s="67"/>
      <c r="DC6" s="67"/>
      <c r="DD6" s="67"/>
      <c r="DE6" s="67"/>
      <c r="DF6" s="67"/>
      <c r="DG6" s="67"/>
      <c r="DH6" s="67"/>
    </row>
    <row r="7" spans="1:112" s="68" customFormat="1" x14ac:dyDescent="0.25">
      <c r="A7" s="364">
        <v>3</v>
      </c>
      <c r="B7" s="210" t="s">
        <v>601</v>
      </c>
      <c r="C7" s="707">
        <v>0</v>
      </c>
      <c r="D7" s="707">
        <v>0</v>
      </c>
      <c r="E7" s="707">
        <v>0</v>
      </c>
      <c r="F7" s="707">
        <v>0</v>
      </c>
      <c r="G7" s="707">
        <v>0</v>
      </c>
      <c r="H7" s="707">
        <v>0</v>
      </c>
      <c r="I7" s="707">
        <v>0</v>
      </c>
      <c r="J7" s="707">
        <v>0</v>
      </c>
      <c r="K7" s="707">
        <v>0</v>
      </c>
      <c r="L7" s="707">
        <v>0</v>
      </c>
      <c r="M7" s="707">
        <v>0</v>
      </c>
      <c r="N7" s="707">
        <v>0</v>
      </c>
      <c r="O7" s="707">
        <v>0</v>
      </c>
      <c r="P7" s="707">
        <v>0</v>
      </c>
      <c r="Q7" s="707">
        <v>0</v>
      </c>
      <c r="R7" s="703">
        <v>0</v>
      </c>
      <c r="S7" s="707">
        <v>0</v>
      </c>
      <c r="T7" s="141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/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67"/>
      <c r="DB7" s="67"/>
      <c r="DC7" s="67"/>
      <c r="DD7" s="67"/>
      <c r="DE7" s="67"/>
      <c r="DF7" s="67"/>
      <c r="DG7" s="67"/>
      <c r="DH7" s="67"/>
    </row>
    <row r="8" spans="1:112" s="68" customFormat="1" x14ac:dyDescent="0.25">
      <c r="A8" s="364">
        <v>4</v>
      </c>
      <c r="B8" s="210" t="s">
        <v>602</v>
      </c>
      <c r="C8" s="707">
        <v>10255</v>
      </c>
      <c r="D8" s="707">
        <v>0</v>
      </c>
      <c r="E8" s="707">
        <v>0</v>
      </c>
      <c r="F8" s="707">
        <v>0</v>
      </c>
      <c r="G8" s="707">
        <v>0</v>
      </c>
      <c r="H8" s="707">
        <v>0</v>
      </c>
      <c r="I8" s="707">
        <v>0</v>
      </c>
      <c r="J8" s="707">
        <v>0</v>
      </c>
      <c r="K8" s="707">
        <v>0</v>
      </c>
      <c r="L8" s="707">
        <v>0</v>
      </c>
      <c r="M8" s="707">
        <v>0</v>
      </c>
      <c r="N8" s="707">
        <v>0</v>
      </c>
      <c r="O8" s="707">
        <v>0</v>
      </c>
      <c r="P8" s="707">
        <v>0</v>
      </c>
      <c r="Q8" s="707">
        <v>0</v>
      </c>
      <c r="R8" s="703">
        <v>10255</v>
      </c>
      <c r="S8" s="707">
        <v>10255</v>
      </c>
      <c r="T8" s="141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67"/>
      <c r="CL8" s="67"/>
      <c r="CM8" s="67"/>
      <c r="CN8" s="67"/>
      <c r="CO8" s="67"/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67"/>
      <c r="DB8" s="67"/>
      <c r="DC8" s="67"/>
      <c r="DD8" s="67"/>
      <c r="DE8" s="67"/>
      <c r="DF8" s="67"/>
      <c r="DG8" s="67"/>
      <c r="DH8" s="67"/>
    </row>
    <row r="9" spans="1:112" s="68" customFormat="1" x14ac:dyDescent="0.25">
      <c r="A9" s="364">
        <v>5</v>
      </c>
      <c r="B9" s="210" t="s">
        <v>603</v>
      </c>
      <c r="C9" s="707">
        <v>2064</v>
      </c>
      <c r="D9" s="707">
        <v>0</v>
      </c>
      <c r="E9" s="707">
        <v>0</v>
      </c>
      <c r="F9" s="707">
        <v>0</v>
      </c>
      <c r="G9" s="707">
        <v>0</v>
      </c>
      <c r="H9" s="707">
        <v>0</v>
      </c>
      <c r="I9" s="707">
        <v>0</v>
      </c>
      <c r="J9" s="707">
        <v>0</v>
      </c>
      <c r="K9" s="707">
        <v>0</v>
      </c>
      <c r="L9" s="707">
        <v>0</v>
      </c>
      <c r="M9" s="707">
        <v>0</v>
      </c>
      <c r="N9" s="707">
        <v>0</v>
      </c>
      <c r="O9" s="707">
        <v>0</v>
      </c>
      <c r="P9" s="707">
        <v>0</v>
      </c>
      <c r="Q9" s="707">
        <v>0</v>
      </c>
      <c r="R9" s="703">
        <v>2064</v>
      </c>
      <c r="S9" s="707">
        <v>2064</v>
      </c>
      <c r="T9" s="141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7"/>
      <c r="CM9" s="67"/>
      <c r="CN9" s="67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67"/>
      <c r="DB9" s="67"/>
      <c r="DC9" s="67"/>
      <c r="DD9" s="67"/>
      <c r="DE9" s="67"/>
      <c r="DF9" s="67"/>
      <c r="DG9" s="67"/>
      <c r="DH9" s="67"/>
    </row>
    <row r="10" spans="1:112" s="68" customFormat="1" x14ac:dyDescent="0.25">
      <c r="A10" s="364">
        <v>6</v>
      </c>
      <c r="B10" s="210" t="s">
        <v>430</v>
      </c>
      <c r="C10" s="707">
        <v>0</v>
      </c>
      <c r="D10" s="707">
        <v>0</v>
      </c>
      <c r="E10" s="707">
        <v>0</v>
      </c>
      <c r="F10" s="707">
        <v>0</v>
      </c>
      <c r="G10" s="707">
        <v>0</v>
      </c>
      <c r="H10" s="707">
        <v>0</v>
      </c>
      <c r="I10" s="707">
        <v>0</v>
      </c>
      <c r="J10" s="707">
        <v>0</v>
      </c>
      <c r="K10" s="707">
        <v>0</v>
      </c>
      <c r="L10" s="707">
        <v>0</v>
      </c>
      <c r="M10" s="707">
        <v>0</v>
      </c>
      <c r="N10" s="707">
        <v>0</v>
      </c>
      <c r="O10" s="707">
        <v>0</v>
      </c>
      <c r="P10" s="707">
        <v>0</v>
      </c>
      <c r="Q10" s="707">
        <v>0</v>
      </c>
      <c r="R10" s="703">
        <v>0</v>
      </c>
      <c r="S10" s="707">
        <v>0</v>
      </c>
      <c r="T10" s="141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67"/>
      <c r="CA10" s="67"/>
      <c r="CB10" s="67"/>
      <c r="CC10" s="67"/>
      <c r="CD10" s="67"/>
      <c r="CE10" s="67"/>
      <c r="CF10" s="67"/>
      <c r="CG10" s="67"/>
      <c r="CH10" s="67"/>
      <c r="CI10" s="67"/>
      <c r="CJ10" s="67"/>
      <c r="CK10" s="67"/>
      <c r="CL10" s="67"/>
      <c r="CM10" s="67"/>
      <c r="CN10" s="67"/>
      <c r="CO10" s="67"/>
      <c r="CP10" s="67"/>
      <c r="CQ10" s="67"/>
      <c r="CR10" s="67"/>
      <c r="CS10" s="67"/>
      <c r="CT10" s="67"/>
      <c r="CU10" s="67"/>
      <c r="CV10" s="67"/>
      <c r="CW10" s="67"/>
      <c r="CX10" s="67"/>
      <c r="CY10" s="67"/>
      <c r="CZ10" s="67"/>
      <c r="DA10" s="67"/>
      <c r="DB10" s="67"/>
      <c r="DC10" s="67"/>
      <c r="DD10" s="67"/>
      <c r="DE10" s="67"/>
      <c r="DF10" s="67"/>
      <c r="DG10" s="67"/>
      <c r="DH10" s="67"/>
    </row>
    <row r="11" spans="1:112" s="68" customFormat="1" x14ac:dyDescent="0.25">
      <c r="A11" s="364">
        <v>7</v>
      </c>
      <c r="B11" s="210" t="s">
        <v>433</v>
      </c>
      <c r="C11" s="707">
        <v>0</v>
      </c>
      <c r="D11" s="707">
        <v>0</v>
      </c>
      <c r="E11" s="707">
        <v>0</v>
      </c>
      <c r="F11" s="707">
        <v>0</v>
      </c>
      <c r="G11" s="707">
        <v>358</v>
      </c>
      <c r="H11" s="707">
        <v>0</v>
      </c>
      <c r="I11" s="707">
        <v>0</v>
      </c>
      <c r="J11" s="707">
        <v>0</v>
      </c>
      <c r="K11" s="707">
        <v>0</v>
      </c>
      <c r="L11" s="707">
        <v>4785</v>
      </c>
      <c r="M11" s="707">
        <v>0</v>
      </c>
      <c r="N11" s="707">
        <v>0</v>
      </c>
      <c r="O11" s="707">
        <v>0</v>
      </c>
      <c r="P11" s="707">
        <v>0</v>
      </c>
      <c r="Q11" s="707">
        <v>0</v>
      </c>
      <c r="R11" s="703">
        <v>5143</v>
      </c>
      <c r="S11" s="707">
        <v>5143</v>
      </c>
      <c r="T11" s="141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7"/>
      <c r="CA11" s="67"/>
      <c r="CB11" s="67"/>
      <c r="CC11" s="67"/>
      <c r="CD11" s="67"/>
      <c r="CE11" s="67"/>
      <c r="CF11" s="67"/>
      <c r="CG11" s="67"/>
      <c r="CH11" s="67"/>
      <c r="CI11" s="67"/>
      <c r="CJ11" s="67"/>
      <c r="CK11" s="67"/>
      <c r="CL11" s="67"/>
      <c r="CM11" s="67"/>
      <c r="CN11" s="67"/>
      <c r="CO11" s="67"/>
      <c r="CP11" s="67"/>
      <c r="CQ11" s="67"/>
      <c r="CR11" s="67"/>
      <c r="CS11" s="67"/>
      <c r="CT11" s="67"/>
      <c r="CU11" s="67"/>
      <c r="CV11" s="67"/>
      <c r="CW11" s="67"/>
      <c r="CX11" s="67"/>
      <c r="CY11" s="67"/>
      <c r="CZ11" s="67"/>
      <c r="DA11" s="67"/>
      <c r="DB11" s="67"/>
      <c r="DC11" s="67"/>
      <c r="DD11" s="67"/>
      <c r="DE11" s="67"/>
      <c r="DF11" s="67"/>
      <c r="DG11" s="67"/>
      <c r="DH11" s="67"/>
    </row>
    <row r="12" spans="1:112" s="68" customFormat="1" x14ac:dyDescent="0.25">
      <c r="A12" s="364">
        <v>8</v>
      </c>
      <c r="B12" s="210" t="s">
        <v>432</v>
      </c>
      <c r="C12" s="707">
        <v>0</v>
      </c>
      <c r="D12" s="707">
        <v>0</v>
      </c>
      <c r="E12" s="707">
        <v>0</v>
      </c>
      <c r="F12" s="707">
        <v>0</v>
      </c>
      <c r="G12" s="707">
        <v>0</v>
      </c>
      <c r="H12" s="707">
        <v>0</v>
      </c>
      <c r="I12" s="707">
        <v>0</v>
      </c>
      <c r="J12" s="707">
        <v>0</v>
      </c>
      <c r="K12" s="707">
        <v>30365</v>
      </c>
      <c r="L12" s="707">
        <v>0</v>
      </c>
      <c r="M12" s="707">
        <v>0</v>
      </c>
      <c r="N12" s="707">
        <v>0</v>
      </c>
      <c r="O12" s="707">
        <v>0</v>
      </c>
      <c r="P12" s="707">
        <v>0</v>
      </c>
      <c r="Q12" s="707">
        <v>0</v>
      </c>
      <c r="R12" s="703">
        <v>30365</v>
      </c>
      <c r="S12" s="707">
        <v>30366</v>
      </c>
      <c r="T12" s="141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  <c r="BP12" s="67"/>
      <c r="BQ12" s="67"/>
      <c r="BR12" s="67"/>
      <c r="BS12" s="67"/>
      <c r="BT12" s="67"/>
      <c r="BU12" s="67"/>
      <c r="BV12" s="67"/>
      <c r="BW12" s="67"/>
      <c r="BX12" s="67"/>
      <c r="BY12" s="67"/>
      <c r="BZ12" s="67"/>
      <c r="CA12" s="67"/>
      <c r="CB12" s="67"/>
      <c r="CC12" s="67"/>
      <c r="CD12" s="67"/>
      <c r="CE12" s="67"/>
      <c r="CF12" s="67"/>
      <c r="CG12" s="67"/>
      <c r="CH12" s="67"/>
      <c r="CI12" s="67"/>
      <c r="CJ12" s="67"/>
      <c r="CK12" s="67"/>
      <c r="CL12" s="67"/>
      <c r="CM12" s="67"/>
      <c r="CN12" s="67"/>
      <c r="CO12" s="67"/>
      <c r="CP12" s="67"/>
      <c r="CQ12" s="67"/>
      <c r="CR12" s="67"/>
      <c r="CS12" s="67"/>
      <c r="CT12" s="67"/>
      <c r="CU12" s="67"/>
      <c r="CV12" s="67"/>
      <c r="CW12" s="67"/>
      <c r="CX12" s="67"/>
      <c r="CY12" s="67"/>
      <c r="CZ12" s="67"/>
      <c r="DA12" s="67"/>
      <c r="DB12" s="67"/>
      <c r="DC12" s="67"/>
      <c r="DD12" s="67"/>
      <c r="DE12" s="67"/>
      <c r="DF12" s="67"/>
      <c r="DG12" s="67"/>
      <c r="DH12" s="67"/>
    </row>
    <row r="13" spans="1:112" s="68" customFormat="1" x14ac:dyDescent="0.25">
      <c r="A13" s="364">
        <v>9</v>
      </c>
      <c r="B13" s="210" t="s">
        <v>431</v>
      </c>
      <c r="C13" s="707">
        <v>0</v>
      </c>
      <c r="D13" s="707">
        <v>0</v>
      </c>
      <c r="E13" s="707">
        <v>0</v>
      </c>
      <c r="F13" s="707">
        <v>0</v>
      </c>
      <c r="G13" s="707">
        <v>0</v>
      </c>
      <c r="H13" s="707">
        <v>49811</v>
      </c>
      <c r="I13" s="707">
        <v>72</v>
      </c>
      <c r="J13" s="707">
        <v>0</v>
      </c>
      <c r="K13" s="707">
        <v>10</v>
      </c>
      <c r="L13" s="707">
        <v>239</v>
      </c>
      <c r="M13" s="707">
        <v>52</v>
      </c>
      <c r="N13" s="707">
        <v>0</v>
      </c>
      <c r="O13" s="707">
        <v>0</v>
      </c>
      <c r="P13" s="707">
        <v>0</v>
      </c>
      <c r="Q13" s="707">
        <v>0</v>
      </c>
      <c r="R13" s="703">
        <v>50184</v>
      </c>
      <c r="S13" s="707">
        <v>50184</v>
      </c>
      <c r="T13" s="141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67"/>
      <c r="BS13" s="67"/>
      <c r="BT13" s="67"/>
      <c r="BU13" s="67"/>
      <c r="BV13" s="67"/>
      <c r="BW13" s="67"/>
      <c r="BX13" s="67"/>
      <c r="BY13" s="67"/>
      <c r="BZ13" s="67"/>
      <c r="CA13" s="67"/>
      <c r="CB13" s="67"/>
      <c r="CC13" s="67"/>
      <c r="CD13" s="67"/>
      <c r="CE13" s="67"/>
      <c r="CF13" s="67"/>
      <c r="CG13" s="67"/>
      <c r="CH13" s="67"/>
      <c r="CI13" s="67"/>
      <c r="CJ13" s="67"/>
      <c r="CK13" s="67"/>
      <c r="CL13" s="67"/>
      <c r="CM13" s="67"/>
      <c r="CN13" s="67"/>
      <c r="CO13" s="67"/>
      <c r="CP13" s="67"/>
      <c r="CQ13" s="67"/>
      <c r="CR13" s="67"/>
      <c r="CS13" s="67"/>
      <c r="CT13" s="67"/>
      <c r="CU13" s="67"/>
      <c r="CV13" s="67"/>
      <c r="CW13" s="67"/>
      <c r="CX13" s="67"/>
      <c r="CY13" s="67"/>
      <c r="CZ13" s="67"/>
      <c r="DA13" s="67"/>
      <c r="DB13" s="67"/>
      <c r="DC13" s="67"/>
      <c r="DD13" s="67"/>
      <c r="DE13" s="67"/>
      <c r="DF13" s="67"/>
      <c r="DG13" s="67"/>
      <c r="DH13" s="67"/>
    </row>
    <row r="14" spans="1:112" s="68" customFormat="1" x14ac:dyDescent="0.25">
      <c r="A14" s="364">
        <v>10</v>
      </c>
      <c r="B14" s="210" t="s">
        <v>434</v>
      </c>
      <c r="C14" s="707">
        <v>0</v>
      </c>
      <c r="D14" s="707">
        <v>0</v>
      </c>
      <c r="E14" s="707">
        <v>0</v>
      </c>
      <c r="F14" s="707">
        <v>0</v>
      </c>
      <c r="G14" s="707">
        <v>0</v>
      </c>
      <c r="H14" s="707">
        <v>0</v>
      </c>
      <c r="I14" s="707">
        <v>0</v>
      </c>
      <c r="J14" s="707">
        <v>0</v>
      </c>
      <c r="K14" s="707">
        <v>0</v>
      </c>
      <c r="L14" s="707">
        <v>860</v>
      </c>
      <c r="M14" s="707">
        <v>161</v>
      </c>
      <c r="N14" s="707">
        <v>0</v>
      </c>
      <c r="O14" s="707">
        <v>0</v>
      </c>
      <c r="P14" s="707">
        <v>0</v>
      </c>
      <c r="Q14" s="707">
        <v>0</v>
      </c>
      <c r="R14" s="703">
        <v>1021</v>
      </c>
      <c r="S14" s="707">
        <v>1020</v>
      </c>
      <c r="T14" s="141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67"/>
      <c r="CG14" s="67"/>
      <c r="CH14" s="67"/>
      <c r="CI14" s="67"/>
      <c r="CJ14" s="67"/>
      <c r="CK14" s="67"/>
      <c r="CL14" s="67"/>
      <c r="CM14" s="67"/>
      <c r="CN14" s="67"/>
      <c r="CO14" s="67"/>
      <c r="CP14" s="67"/>
      <c r="CQ14" s="67"/>
      <c r="CR14" s="67"/>
      <c r="CS14" s="67"/>
      <c r="CT14" s="67"/>
      <c r="CU14" s="67"/>
      <c r="CV14" s="67"/>
      <c r="CW14" s="67"/>
      <c r="CX14" s="67"/>
      <c r="CY14" s="67"/>
      <c r="CZ14" s="67"/>
      <c r="DA14" s="67"/>
      <c r="DB14" s="67"/>
      <c r="DC14" s="67"/>
      <c r="DD14" s="67"/>
      <c r="DE14" s="67"/>
      <c r="DF14" s="67"/>
      <c r="DG14" s="67"/>
      <c r="DH14" s="67"/>
    </row>
    <row r="15" spans="1:112" s="68" customFormat="1" x14ac:dyDescent="0.25">
      <c r="A15" s="364">
        <v>11</v>
      </c>
      <c r="B15" s="210" t="s">
        <v>604</v>
      </c>
      <c r="C15" s="707">
        <v>0</v>
      </c>
      <c r="D15" s="707">
        <v>0</v>
      </c>
      <c r="E15" s="707">
        <v>0</v>
      </c>
      <c r="F15" s="707">
        <v>0</v>
      </c>
      <c r="G15" s="707">
        <v>0</v>
      </c>
      <c r="H15" s="707">
        <v>0</v>
      </c>
      <c r="I15" s="707">
        <v>0</v>
      </c>
      <c r="J15" s="707">
        <v>0</v>
      </c>
      <c r="K15" s="707">
        <v>0</v>
      </c>
      <c r="L15" s="707">
        <v>0</v>
      </c>
      <c r="M15" s="707">
        <v>31</v>
      </c>
      <c r="N15" s="707">
        <v>0</v>
      </c>
      <c r="O15" s="707">
        <v>0</v>
      </c>
      <c r="P15" s="707">
        <v>0</v>
      </c>
      <c r="Q15" s="707">
        <v>0</v>
      </c>
      <c r="R15" s="703">
        <v>31</v>
      </c>
      <c r="S15" s="707">
        <v>31</v>
      </c>
      <c r="T15" s="141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7"/>
      <c r="CH15" s="67"/>
      <c r="CI15" s="67"/>
      <c r="CJ15" s="67"/>
      <c r="CK15" s="67"/>
      <c r="CL15" s="67"/>
      <c r="CM15" s="67"/>
      <c r="CN15" s="67"/>
      <c r="CO15" s="67"/>
      <c r="CP15" s="67"/>
      <c r="CQ15" s="67"/>
      <c r="CR15" s="67"/>
      <c r="CS15" s="67"/>
      <c r="CT15" s="67"/>
      <c r="CU15" s="67"/>
      <c r="CV15" s="67"/>
      <c r="CW15" s="67"/>
      <c r="CX15" s="67"/>
      <c r="CY15" s="67"/>
      <c r="CZ15" s="67"/>
      <c r="DA15" s="67"/>
      <c r="DB15" s="67"/>
      <c r="DC15" s="67"/>
      <c r="DD15" s="67"/>
      <c r="DE15" s="67"/>
      <c r="DF15" s="67"/>
      <c r="DG15" s="67"/>
      <c r="DH15" s="67"/>
    </row>
    <row r="16" spans="1:112" s="68" customFormat="1" x14ac:dyDescent="0.25">
      <c r="A16" s="364">
        <v>12</v>
      </c>
      <c r="B16" s="210" t="s">
        <v>605</v>
      </c>
      <c r="C16" s="707">
        <v>0</v>
      </c>
      <c r="D16" s="707">
        <v>0</v>
      </c>
      <c r="E16" s="707">
        <v>0</v>
      </c>
      <c r="F16" s="707">
        <v>0</v>
      </c>
      <c r="G16" s="707">
        <v>0</v>
      </c>
      <c r="H16" s="707">
        <v>0</v>
      </c>
      <c r="I16" s="707">
        <v>0</v>
      </c>
      <c r="J16" s="707">
        <v>0</v>
      </c>
      <c r="K16" s="707">
        <v>0</v>
      </c>
      <c r="L16" s="707">
        <v>0</v>
      </c>
      <c r="M16" s="707">
        <v>0</v>
      </c>
      <c r="N16" s="707">
        <v>0</v>
      </c>
      <c r="O16" s="707">
        <v>0</v>
      </c>
      <c r="P16" s="707">
        <v>0</v>
      </c>
      <c r="Q16" s="707">
        <v>0</v>
      </c>
      <c r="R16" s="703">
        <v>0</v>
      </c>
      <c r="S16" s="707">
        <v>0</v>
      </c>
      <c r="T16" s="141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67"/>
      <c r="CI16" s="67"/>
      <c r="CJ16" s="67"/>
      <c r="CK16" s="67"/>
      <c r="CL16" s="67"/>
      <c r="CM16" s="67"/>
      <c r="CN16" s="67"/>
      <c r="CO16" s="67"/>
      <c r="CP16" s="67"/>
      <c r="CQ16" s="67"/>
      <c r="CR16" s="67"/>
      <c r="CS16" s="67"/>
      <c r="CT16" s="6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67"/>
      <c r="DH16" s="67"/>
    </row>
    <row r="17" spans="1:112" s="68" customFormat="1" ht="21" x14ac:dyDescent="0.25">
      <c r="A17" s="364">
        <v>13</v>
      </c>
      <c r="B17" s="210" t="s">
        <v>606</v>
      </c>
      <c r="C17" s="707">
        <v>0</v>
      </c>
      <c r="D17" s="707">
        <v>0</v>
      </c>
      <c r="E17" s="707">
        <v>0</v>
      </c>
      <c r="F17" s="707">
        <v>0</v>
      </c>
      <c r="G17" s="707">
        <v>0</v>
      </c>
      <c r="H17" s="707">
        <v>0</v>
      </c>
      <c r="I17" s="707">
        <v>0</v>
      </c>
      <c r="J17" s="707">
        <v>0</v>
      </c>
      <c r="K17" s="707">
        <v>0</v>
      </c>
      <c r="L17" s="707">
        <v>0</v>
      </c>
      <c r="M17" s="707">
        <v>0</v>
      </c>
      <c r="N17" s="707">
        <v>0</v>
      </c>
      <c r="O17" s="707">
        <v>0</v>
      </c>
      <c r="P17" s="707">
        <v>0</v>
      </c>
      <c r="Q17" s="707">
        <v>0</v>
      </c>
      <c r="R17" s="703">
        <v>0</v>
      </c>
      <c r="S17" s="707">
        <v>0</v>
      </c>
      <c r="T17" s="141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</row>
    <row r="18" spans="1:112" s="68" customFormat="1" ht="21" x14ac:dyDescent="0.25">
      <c r="A18" s="364">
        <v>14</v>
      </c>
      <c r="B18" s="210" t="s">
        <v>614</v>
      </c>
      <c r="C18" s="707">
        <v>0</v>
      </c>
      <c r="D18" s="707">
        <v>0</v>
      </c>
      <c r="E18" s="707">
        <v>0</v>
      </c>
      <c r="F18" s="707">
        <v>0</v>
      </c>
      <c r="G18" s="707">
        <v>0</v>
      </c>
      <c r="H18" s="707">
        <v>0</v>
      </c>
      <c r="I18" s="707">
        <v>0</v>
      </c>
      <c r="J18" s="707">
        <v>0</v>
      </c>
      <c r="K18" s="707">
        <v>0</v>
      </c>
      <c r="L18" s="707">
        <v>0</v>
      </c>
      <c r="M18" s="707">
        <v>0</v>
      </c>
      <c r="N18" s="707">
        <v>0</v>
      </c>
      <c r="O18" s="707">
        <v>0</v>
      </c>
      <c r="P18" s="707">
        <v>0</v>
      </c>
      <c r="Q18" s="707">
        <v>0</v>
      </c>
      <c r="R18" s="703">
        <v>0</v>
      </c>
      <c r="S18" s="707">
        <v>0</v>
      </c>
      <c r="T18" s="141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7"/>
      <c r="CA18" s="67"/>
      <c r="CB18" s="67"/>
      <c r="CC18" s="67"/>
      <c r="CD18" s="67"/>
      <c r="CE18" s="67"/>
      <c r="CF18" s="67"/>
      <c r="CG18" s="67"/>
      <c r="CH18" s="67"/>
      <c r="CI18" s="67"/>
      <c r="CJ18" s="67"/>
      <c r="CK18" s="67"/>
      <c r="CL18" s="67"/>
      <c r="CM18" s="67"/>
      <c r="CN18" s="67"/>
      <c r="CO18" s="67"/>
      <c r="CP18" s="67"/>
      <c r="CQ18" s="67"/>
      <c r="CR18" s="67"/>
      <c r="CS18" s="67"/>
      <c r="CT18" s="67"/>
      <c r="CU18" s="67"/>
      <c r="CV18" s="67"/>
      <c r="CW18" s="67"/>
      <c r="CX18" s="67"/>
      <c r="CY18" s="67"/>
      <c r="CZ18" s="67"/>
      <c r="DA18" s="67"/>
      <c r="DB18" s="67"/>
      <c r="DC18" s="67"/>
      <c r="DD18" s="67"/>
      <c r="DE18" s="67"/>
      <c r="DF18" s="67"/>
      <c r="DG18" s="67"/>
      <c r="DH18" s="67"/>
    </row>
    <row r="19" spans="1:112" s="68" customFormat="1" x14ac:dyDescent="0.25">
      <c r="A19" s="364">
        <v>15</v>
      </c>
      <c r="B19" s="210" t="s">
        <v>608</v>
      </c>
      <c r="C19" s="707">
        <v>0</v>
      </c>
      <c r="D19" s="707">
        <v>0</v>
      </c>
      <c r="E19" s="707">
        <v>0</v>
      </c>
      <c r="F19" s="707">
        <v>0</v>
      </c>
      <c r="G19" s="707">
        <v>0</v>
      </c>
      <c r="H19" s="707">
        <v>0</v>
      </c>
      <c r="I19" s="707">
        <v>0</v>
      </c>
      <c r="J19" s="707">
        <v>0</v>
      </c>
      <c r="K19" s="707">
        <v>0</v>
      </c>
      <c r="L19" s="707">
        <v>0</v>
      </c>
      <c r="M19" s="707">
        <v>0</v>
      </c>
      <c r="N19" s="707">
        <v>0</v>
      </c>
      <c r="O19" s="707">
        <v>0</v>
      </c>
      <c r="P19" s="707">
        <v>0</v>
      </c>
      <c r="Q19" s="707">
        <v>0</v>
      </c>
      <c r="R19" s="703">
        <v>0</v>
      </c>
      <c r="S19" s="707">
        <v>0</v>
      </c>
      <c r="T19" s="141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</row>
    <row r="20" spans="1:112" s="68" customFormat="1" x14ac:dyDescent="0.25">
      <c r="A20" s="364">
        <v>16</v>
      </c>
      <c r="B20" s="210" t="s">
        <v>609</v>
      </c>
      <c r="C20" s="707">
        <v>774</v>
      </c>
      <c r="D20" s="707">
        <v>0</v>
      </c>
      <c r="E20" s="707">
        <v>0</v>
      </c>
      <c r="F20" s="707">
        <v>0</v>
      </c>
      <c r="G20" s="707">
        <v>489</v>
      </c>
      <c r="H20" s="707">
        <v>0</v>
      </c>
      <c r="I20" s="707">
        <v>0</v>
      </c>
      <c r="J20" s="707">
        <v>0</v>
      </c>
      <c r="K20" s="707">
        <v>0</v>
      </c>
      <c r="L20" s="707">
        <v>1981</v>
      </c>
      <c r="M20" s="707">
        <v>0</v>
      </c>
      <c r="N20" s="707">
        <v>0</v>
      </c>
      <c r="O20" s="707">
        <v>0</v>
      </c>
      <c r="P20" s="707">
        <v>0</v>
      </c>
      <c r="Q20" s="707">
        <v>0</v>
      </c>
      <c r="R20" s="703">
        <v>3244</v>
      </c>
      <c r="S20" s="707">
        <v>3244</v>
      </c>
      <c r="T20" s="141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/>
      <c r="CH20" s="67"/>
      <c r="CI20" s="67"/>
      <c r="CJ20" s="67"/>
      <c r="CK20" s="67"/>
      <c r="CL20" s="67"/>
      <c r="CM20" s="67"/>
      <c r="CN20" s="67"/>
      <c r="CO20" s="67"/>
      <c r="CP20" s="67"/>
      <c r="CQ20" s="67"/>
      <c r="CR20" s="67"/>
      <c r="CS20" s="67"/>
      <c r="CT20" s="67"/>
      <c r="CU20" s="67"/>
      <c r="CV20" s="67"/>
      <c r="CW20" s="67"/>
      <c r="CX20" s="67"/>
      <c r="CY20" s="67"/>
      <c r="CZ20" s="67"/>
      <c r="DA20" s="67"/>
      <c r="DB20" s="67"/>
      <c r="DC20" s="67"/>
      <c r="DD20" s="67"/>
      <c r="DE20" s="67"/>
      <c r="DF20" s="67"/>
      <c r="DG20" s="67"/>
      <c r="DH20" s="67"/>
    </row>
    <row r="21" spans="1:112" s="68" customFormat="1" x14ac:dyDescent="0.25">
      <c r="A21" s="353">
        <v>17</v>
      </c>
      <c r="B21" s="227" t="s">
        <v>210</v>
      </c>
      <c r="C21" s="713">
        <v>70184</v>
      </c>
      <c r="D21" s="713">
        <v>0</v>
      </c>
      <c r="E21" s="713">
        <v>0</v>
      </c>
      <c r="F21" s="713">
        <v>0</v>
      </c>
      <c r="G21" s="713">
        <v>3480</v>
      </c>
      <c r="H21" s="713">
        <v>49811</v>
      </c>
      <c r="I21" s="713">
        <v>72</v>
      </c>
      <c r="J21" s="713">
        <v>0</v>
      </c>
      <c r="K21" s="713">
        <v>30375</v>
      </c>
      <c r="L21" s="713">
        <v>7865</v>
      </c>
      <c r="M21" s="713">
        <v>244</v>
      </c>
      <c r="N21" s="713">
        <v>733</v>
      </c>
      <c r="O21" s="713">
        <v>0</v>
      </c>
      <c r="P21" s="713">
        <v>0</v>
      </c>
      <c r="Q21" s="713">
        <v>0</v>
      </c>
      <c r="R21" s="713">
        <v>162764</v>
      </c>
      <c r="S21" s="713">
        <v>162764</v>
      </c>
      <c r="T21" s="141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7"/>
      <c r="CA21" s="67"/>
      <c r="CB21" s="67"/>
      <c r="CC21" s="67"/>
      <c r="CD21" s="67"/>
      <c r="CE21" s="67"/>
      <c r="CF21" s="67"/>
      <c r="CG21" s="67"/>
      <c r="CH21" s="67"/>
      <c r="CI21" s="67"/>
      <c r="CJ21" s="67"/>
      <c r="CK21" s="67"/>
      <c r="CL21" s="67"/>
      <c r="CM21" s="67"/>
      <c r="CN21" s="67"/>
      <c r="CO21" s="67"/>
      <c r="CP21" s="67"/>
      <c r="CQ21" s="67"/>
      <c r="CR21" s="67"/>
      <c r="CS21" s="67"/>
      <c r="CT21" s="67"/>
      <c r="CU21" s="67"/>
      <c r="CV21" s="67"/>
      <c r="CW21" s="67"/>
      <c r="CX21" s="67"/>
      <c r="CY21" s="67"/>
      <c r="CZ21" s="67"/>
      <c r="DA21" s="67"/>
      <c r="DB21" s="67"/>
      <c r="DC21" s="67"/>
      <c r="DD21" s="67"/>
      <c r="DE21" s="67"/>
      <c r="DF21" s="67"/>
      <c r="DG21" s="67"/>
      <c r="DH21" s="67"/>
    </row>
    <row r="22" spans="1:112" s="68" customFormat="1" x14ac:dyDescent="0.25">
      <c r="A22" s="88"/>
      <c r="B22" s="67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7"/>
      <c r="CA22" s="67"/>
      <c r="CB22" s="67"/>
      <c r="CC22" s="67"/>
      <c r="CD22" s="67"/>
      <c r="CE22" s="67"/>
      <c r="CF22" s="67"/>
      <c r="CG22" s="67"/>
      <c r="CH22" s="67"/>
      <c r="CI22" s="67"/>
      <c r="CJ22" s="67"/>
      <c r="CK22" s="67"/>
      <c r="CL22" s="67"/>
      <c r="CM22" s="67"/>
      <c r="CN22" s="67"/>
      <c r="CO22" s="67"/>
      <c r="CP22" s="67"/>
      <c r="CQ22" s="67"/>
      <c r="CR22" s="67"/>
      <c r="CS22" s="67"/>
      <c r="CT22" s="67"/>
      <c r="CU22" s="67"/>
      <c r="CV22" s="67"/>
      <c r="CW22" s="67"/>
      <c r="CX22" s="67"/>
      <c r="CY22" s="67"/>
      <c r="CZ22" s="67"/>
      <c r="DA22" s="67"/>
      <c r="DB22" s="67"/>
      <c r="DC22" s="67"/>
      <c r="DD22" s="67"/>
      <c r="DE22" s="67"/>
      <c r="DF22" s="67"/>
      <c r="DG22" s="67"/>
      <c r="DH22" s="67"/>
    </row>
  </sheetData>
  <sheetProtection algorithmName="SHA-512" hashValue="dOPz73OBJ8Bqu06yrB9jQt/HMasNf+3JSZ1788fJd3TlOdwjiiGeiWkHihW590NgFsUXclsNfJp4GdULaVMUXw==" saltValue="UnPvp2IygrV2mp4W7tetbw==" spinCount="100000" sheet="1" objects="1" scenarios="1"/>
  <mergeCells count="6">
    <mergeCell ref="A1:S1"/>
    <mergeCell ref="C3:Q3"/>
    <mergeCell ref="R3:R4"/>
    <mergeCell ref="S3:S4"/>
    <mergeCell ref="A2:A4"/>
    <mergeCell ref="B2:B4"/>
  </mergeCells>
  <hyperlinks>
    <hyperlink ref="U1" location="'Spis treści'!A1" display="Spis treści" xr:uid="{00000000-0004-0000-1600-000000000000}"/>
  </hyperlinks>
  <pageMargins left="0.7" right="0.7" top="0.78740157499999996" bottom="0.78740157499999996" header="0.3" footer="0.3"/>
  <pageSetup paperSize="9" scale="1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W80"/>
  <sheetViews>
    <sheetView showGridLines="0" zoomScaleNormal="100" workbookViewId="0">
      <selection activeCell="S17" sqref="S17"/>
    </sheetView>
  </sheetViews>
  <sheetFormatPr defaultColWidth="9.1796875" defaultRowHeight="10.5" x14ac:dyDescent="0.25"/>
  <cols>
    <col min="1" max="1" width="8.6328125" style="1" customWidth="1"/>
    <col min="2" max="2" width="15.6328125" style="1" customWidth="1"/>
    <col min="3" max="4" width="8" style="128" customWidth="1"/>
    <col min="5" max="5" width="8" style="142" customWidth="1"/>
    <col min="6" max="6" width="8.90625" style="128" customWidth="1"/>
    <col min="7" max="7" width="8" style="146" customWidth="1"/>
    <col min="8" max="8" width="7.08984375" style="144" customWidth="1"/>
    <col min="9" max="9" width="8" style="146" customWidth="1"/>
    <col min="10" max="10" width="8" style="1" customWidth="1"/>
    <col min="11" max="11" width="9.26953125" style="128" customWidth="1"/>
    <col min="12" max="12" width="8" style="1" customWidth="1"/>
    <col min="13" max="14" width="8" style="128" customWidth="1"/>
    <col min="15" max="15" width="6.26953125" style="1" customWidth="1"/>
    <col min="16" max="16384" width="9.1796875" style="1"/>
  </cols>
  <sheetData>
    <row r="1" spans="1:18" ht="16" customHeight="1" x14ac:dyDescent="0.25">
      <c r="A1" s="836" t="s">
        <v>644</v>
      </c>
      <c r="B1" s="836"/>
      <c r="C1" s="836"/>
      <c r="D1" s="836"/>
      <c r="E1" s="836"/>
      <c r="F1" s="836"/>
      <c r="G1" s="836"/>
      <c r="H1" s="836"/>
      <c r="I1" s="836"/>
      <c r="J1" s="836"/>
      <c r="K1" s="836"/>
      <c r="L1" s="836"/>
      <c r="M1" s="836"/>
      <c r="N1" s="836"/>
      <c r="P1" s="176" t="s">
        <v>734</v>
      </c>
    </row>
    <row r="2" spans="1:18" ht="96" customHeight="1" x14ac:dyDescent="0.25">
      <c r="A2" s="904" t="s">
        <v>615</v>
      </c>
      <c r="B2" s="545" t="s">
        <v>616</v>
      </c>
      <c r="C2" s="365" t="s">
        <v>596</v>
      </c>
      <c r="D2" s="365" t="s">
        <v>617</v>
      </c>
      <c r="E2" s="366" t="s">
        <v>618</v>
      </c>
      <c r="F2" s="367" t="s">
        <v>619</v>
      </c>
      <c r="G2" s="368" t="s">
        <v>620</v>
      </c>
      <c r="H2" s="369" t="s">
        <v>621</v>
      </c>
      <c r="I2" s="368" t="s">
        <v>622</v>
      </c>
      <c r="J2" s="370" t="s">
        <v>623</v>
      </c>
      <c r="K2" s="365" t="s">
        <v>624</v>
      </c>
      <c r="L2" s="371" t="s">
        <v>625</v>
      </c>
      <c r="M2" s="365" t="s">
        <v>626</v>
      </c>
      <c r="N2" s="365" t="s">
        <v>627</v>
      </c>
    </row>
    <row r="3" spans="1:18" x14ac:dyDescent="0.25">
      <c r="A3" s="905"/>
      <c r="B3" s="395" t="s">
        <v>0</v>
      </c>
      <c r="C3" s="264" t="s">
        <v>1</v>
      </c>
      <c r="D3" s="264" t="s">
        <v>2</v>
      </c>
      <c r="E3" s="376" t="s">
        <v>3</v>
      </c>
      <c r="F3" s="264" t="s">
        <v>4</v>
      </c>
      <c r="G3" s="377" t="s">
        <v>23</v>
      </c>
      <c r="H3" s="378" t="s">
        <v>22</v>
      </c>
      <c r="I3" s="377" t="s">
        <v>24</v>
      </c>
      <c r="J3" s="379" t="s">
        <v>25</v>
      </c>
      <c r="K3" s="264" t="s">
        <v>26</v>
      </c>
      <c r="L3" s="379" t="s">
        <v>27</v>
      </c>
      <c r="M3" s="264" t="s">
        <v>28</v>
      </c>
      <c r="N3" s="264" t="s">
        <v>29</v>
      </c>
    </row>
    <row r="4" spans="1:18" s="70" customFormat="1" ht="11" customHeight="1" x14ac:dyDescent="0.25">
      <c r="A4" s="907" t="s">
        <v>803</v>
      </c>
      <c r="B4" s="372" t="s">
        <v>628</v>
      </c>
      <c r="C4" s="732">
        <v>9264</v>
      </c>
      <c r="D4" s="732">
        <v>3156</v>
      </c>
      <c r="E4" s="558">
        <v>0.16252749766472646</v>
      </c>
      <c r="F4" s="732">
        <v>9777</v>
      </c>
      <c r="G4" s="558">
        <v>9.5083000654400299E-2</v>
      </c>
      <c r="H4" s="559">
        <v>233</v>
      </c>
      <c r="I4" s="558">
        <v>20.976707878303198</v>
      </c>
      <c r="J4" s="560">
        <v>1.3917125878271177</v>
      </c>
      <c r="K4" s="732">
        <v>2752</v>
      </c>
      <c r="L4" s="561">
        <v>0.28148988427363475</v>
      </c>
      <c r="M4" s="732">
        <v>4</v>
      </c>
      <c r="N4" s="559">
        <v>-2</v>
      </c>
      <c r="R4" s="153"/>
    </row>
    <row r="5" spans="1:18" s="70" customFormat="1" x14ac:dyDescent="0.25">
      <c r="A5" s="907"/>
      <c r="B5" s="373" t="s">
        <v>629</v>
      </c>
      <c r="C5" s="733">
        <v>7641</v>
      </c>
      <c r="D5" s="733">
        <v>2788</v>
      </c>
      <c r="E5" s="562">
        <v>0.16455929665270227</v>
      </c>
      <c r="F5" s="733">
        <v>8100</v>
      </c>
      <c r="G5" s="562">
        <v>8.6036070087354893E-2</v>
      </c>
      <c r="H5" s="563">
        <v>97</v>
      </c>
      <c r="I5" s="562">
        <v>18.5905719764556</v>
      </c>
      <c r="J5" s="564">
        <v>1.3964603001016604</v>
      </c>
      <c r="K5" s="733">
        <v>2342</v>
      </c>
      <c r="L5" s="565">
        <v>0.28909040295854682</v>
      </c>
      <c r="M5" s="733">
        <v>4</v>
      </c>
      <c r="N5" s="563">
        <v>-1</v>
      </c>
    </row>
    <row r="6" spans="1:18" s="70" customFormat="1" x14ac:dyDescent="0.25">
      <c r="A6" s="907"/>
      <c r="B6" s="373" t="s">
        <v>630</v>
      </c>
      <c r="C6" s="733">
        <v>1623</v>
      </c>
      <c r="D6" s="733">
        <v>368</v>
      </c>
      <c r="E6" s="562">
        <v>0.14712389550980587</v>
      </c>
      <c r="F6" s="733">
        <v>1677</v>
      </c>
      <c r="G6" s="562">
        <v>0.138778487467934</v>
      </c>
      <c r="H6" s="563">
        <v>136</v>
      </c>
      <c r="I6" s="562">
        <v>32.5014309942597</v>
      </c>
      <c r="J6" s="564">
        <v>1.3687817608964465</v>
      </c>
      <c r="K6" s="733">
        <v>410</v>
      </c>
      <c r="L6" s="565">
        <v>0.24478037694278809</v>
      </c>
      <c r="M6" s="733">
        <v>1</v>
      </c>
      <c r="N6" s="563">
        <v>-1</v>
      </c>
    </row>
    <row r="7" spans="1:18" s="70" customFormat="1" x14ac:dyDescent="0.25">
      <c r="A7" s="907"/>
      <c r="B7" s="374" t="s">
        <v>631</v>
      </c>
      <c r="C7" s="733">
        <v>1312</v>
      </c>
      <c r="D7" s="733">
        <v>137</v>
      </c>
      <c r="E7" s="562">
        <v>0.12897534285888035</v>
      </c>
      <c r="F7" s="733">
        <v>1329</v>
      </c>
      <c r="G7" s="562">
        <v>0.212402083112395</v>
      </c>
      <c r="H7" s="563">
        <v>60</v>
      </c>
      <c r="I7" s="562">
        <v>36.583164965410603</v>
      </c>
      <c r="J7" s="564">
        <v>1.0077891590251424</v>
      </c>
      <c r="K7" s="733">
        <v>360</v>
      </c>
      <c r="L7" s="565">
        <v>0.27118995051622047</v>
      </c>
      <c r="M7" s="733">
        <v>1</v>
      </c>
      <c r="N7" s="563">
        <v>-1</v>
      </c>
    </row>
    <row r="8" spans="1:18" s="70" customFormat="1" x14ac:dyDescent="0.25">
      <c r="A8" s="907"/>
      <c r="B8" s="375" t="s">
        <v>632</v>
      </c>
      <c r="C8" s="733">
        <v>1215</v>
      </c>
      <c r="D8" s="733">
        <v>445</v>
      </c>
      <c r="E8" s="562">
        <v>0.24280887917358338</v>
      </c>
      <c r="F8" s="733">
        <v>1323</v>
      </c>
      <c r="G8" s="562">
        <v>0.416494462863926</v>
      </c>
      <c r="H8" s="563">
        <v>38</v>
      </c>
      <c r="I8" s="562">
        <v>18.251523955824801</v>
      </c>
      <c r="J8" s="564">
        <v>1.8848561515339015</v>
      </c>
      <c r="K8" s="733">
        <v>570</v>
      </c>
      <c r="L8" s="565">
        <v>0.43056945842702071</v>
      </c>
      <c r="M8" s="733">
        <v>2</v>
      </c>
      <c r="N8" s="563">
        <v>-1</v>
      </c>
    </row>
    <row r="9" spans="1:18" s="70" customFormat="1" x14ac:dyDescent="0.25">
      <c r="A9" s="907"/>
      <c r="B9" s="374" t="s">
        <v>633</v>
      </c>
      <c r="C9" s="568" t="s">
        <v>877</v>
      </c>
      <c r="D9" s="568" t="s">
        <v>877</v>
      </c>
      <c r="E9" s="567" t="s">
        <v>877</v>
      </c>
      <c r="F9" s="568" t="s">
        <v>877</v>
      </c>
      <c r="G9" s="568" t="s">
        <v>877</v>
      </c>
      <c r="H9" s="568" t="s">
        <v>877</v>
      </c>
      <c r="I9" s="568" t="s">
        <v>877</v>
      </c>
      <c r="J9" s="568" t="s">
        <v>877</v>
      </c>
      <c r="K9" s="568" t="s">
        <v>877</v>
      </c>
      <c r="L9" s="568" t="s">
        <v>877</v>
      </c>
      <c r="M9" s="568" t="s">
        <v>877</v>
      </c>
      <c r="N9" s="568" t="s">
        <v>877</v>
      </c>
    </row>
    <row r="10" spans="1:18" s="70" customFormat="1" x14ac:dyDescent="0.25">
      <c r="A10" s="907"/>
      <c r="B10" s="375" t="s">
        <v>634</v>
      </c>
      <c r="C10" s="733">
        <v>551</v>
      </c>
      <c r="D10" s="733">
        <v>636</v>
      </c>
      <c r="E10" s="562">
        <v>0.1513476682359457</v>
      </c>
      <c r="F10" s="733">
        <v>648</v>
      </c>
      <c r="G10" s="562">
        <v>2.0479181452823401</v>
      </c>
      <c r="H10" s="563">
        <v>40</v>
      </c>
      <c r="I10" s="562">
        <v>52.612696599707597</v>
      </c>
      <c r="J10" s="564">
        <v>1.5863215255115999</v>
      </c>
      <c r="K10" s="733">
        <v>1070</v>
      </c>
      <c r="L10" s="565">
        <v>1.6520680602241626</v>
      </c>
      <c r="M10" s="733">
        <v>8</v>
      </c>
      <c r="N10" s="563">
        <v>-6</v>
      </c>
    </row>
    <row r="11" spans="1:18" s="70" customFormat="1" x14ac:dyDescent="0.25">
      <c r="A11" s="907"/>
      <c r="B11" s="373" t="s">
        <v>635</v>
      </c>
      <c r="C11" s="733">
        <v>125</v>
      </c>
      <c r="D11" s="733">
        <v>199</v>
      </c>
      <c r="E11" s="562">
        <v>0.22842920749982185</v>
      </c>
      <c r="F11" s="733">
        <v>171</v>
      </c>
      <c r="G11" s="562">
        <v>1.13482682946351</v>
      </c>
      <c r="H11" s="563">
        <v>32</v>
      </c>
      <c r="I11" s="562">
        <v>24.507124650402201</v>
      </c>
      <c r="J11" s="564">
        <v>1.4976262011708468</v>
      </c>
      <c r="K11" s="733">
        <v>120</v>
      </c>
      <c r="L11" s="565">
        <v>0.70177319952742001</v>
      </c>
      <c r="M11" s="733">
        <v>1</v>
      </c>
      <c r="N11" s="563">
        <v>0</v>
      </c>
    </row>
    <row r="12" spans="1:18" s="70" customFormat="1" x14ac:dyDescent="0.25">
      <c r="A12" s="907"/>
      <c r="B12" s="373" t="s">
        <v>636</v>
      </c>
      <c r="C12" s="733">
        <v>426</v>
      </c>
      <c r="D12" s="733">
        <v>437</v>
      </c>
      <c r="E12" s="562">
        <v>0.11626653339461247</v>
      </c>
      <c r="F12" s="733">
        <v>477</v>
      </c>
      <c r="G12" s="562">
        <v>2.37498911656047</v>
      </c>
      <c r="H12" s="563">
        <v>8</v>
      </c>
      <c r="I12" s="562">
        <v>62.680163627956595</v>
      </c>
      <c r="J12" s="564">
        <v>1.6180923521281507</v>
      </c>
      <c r="K12" s="733">
        <v>950</v>
      </c>
      <c r="L12" s="565">
        <v>1.9924654089931426</v>
      </c>
      <c r="M12" s="733">
        <v>7</v>
      </c>
      <c r="N12" s="563">
        <v>-6</v>
      </c>
    </row>
    <row r="13" spans="1:18" s="70" customFormat="1" x14ac:dyDescent="0.25">
      <c r="A13" s="907"/>
      <c r="B13" s="374" t="s">
        <v>637</v>
      </c>
      <c r="C13" s="568" t="s">
        <v>877</v>
      </c>
      <c r="D13" s="568" t="s">
        <v>877</v>
      </c>
      <c r="E13" s="567" t="s">
        <v>877</v>
      </c>
      <c r="F13" s="568" t="s">
        <v>877</v>
      </c>
      <c r="G13" s="568" t="s">
        <v>877</v>
      </c>
      <c r="H13" s="568" t="s">
        <v>877</v>
      </c>
      <c r="I13" s="568" t="s">
        <v>877</v>
      </c>
      <c r="J13" s="568" t="s">
        <v>877</v>
      </c>
      <c r="K13" s="568" t="s">
        <v>877</v>
      </c>
      <c r="L13" s="568" t="s">
        <v>877</v>
      </c>
      <c r="M13" s="568" t="s">
        <v>877</v>
      </c>
      <c r="N13" s="568" t="s">
        <v>877</v>
      </c>
    </row>
    <row r="14" spans="1:18" s="70" customFormat="1" x14ac:dyDescent="0.25">
      <c r="A14" s="907"/>
      <c r="B14" s="373" t="s">
        <v>638</v>
      </c>
      <c r="C14" s="568" t="s">
        <v>877</v>
      </c>
      <c r="D14" s="568" t="s">
        <v>877</v>
      </c>
      <c r="E14" s="567" t="s">
        <v>877</v>
      </c>
      <c r="F14" s="568" t="s">
        <v>877</v>
      </c>
      <c r="G14" s="568" t="s">
        <v>877</v>
      </c>
      <c r="H14" s="568" t="s">
        <v>877</v>
      </c>
      <c r="I14" s="568" t="s">
        <v>877</v>
      </c>
      <c r="J14" s="568" t="s">
        <v>877</v>
      </c>
      <c r="K14" s="568" t="s">
        <v>877</v>
      </c>
      <c r="L14" s="568" t="s">
        <v>877</v>
      </c>
      <c r="M14" s="568" t="s">
        <v>877</v>
      </c>
      <c r="N14" s="568" t="s">
        <v>877</v>
      </c>
    </row>
    <row r="15" spans="1:18" s="70" customFormat="1" x14ac:dyDescent="0.25">
      <c r="A15" s="907"/>
      <c r="B15" s="373" t="s">
        <v>639</v>
      </c>
      <c r="C15" s="568" t="s">
        <v>877</v>
      </c>
      <c r="D15" s="568" t="s">
        <v>877</v>
      </c>
      <c r="E15" s="567" t="s">
        <v>877</v>
      </c>
      <c r="F15" s="568" t="s">
        <v>877</v>
      </c>
      <c r="G15" s="568" t="s">
        <v>877</v>
      </c>
      <c r="H15" s="568" t="s">
        <v>877</v>
      </c>
      <c r="I15" s="568" t="s">
        <v>877</v>
      </c>
      <c r="J15" s="568" t="s">
        <v>877</v>
      </c>
      <c r="K15" s="568" t="s">
        <v>877</v>
      </c>
      <c r="L15" s="568" t="s">
        <v>877</v>
      </c>
      <c r="M15" s="568" t="s">
        <v>877</v>
      </c>
      <c r="N15" s="568" t="s">
        <v>877</v>
      </c>
    </row>
    <row r="16" spans="1:18" s="70" customFormat="1" x14ac:dyDescent="0.25">
      <c r="A16" s="907"/>
      <c r="B16" s="374" t="s">
        <v>640</v>
      </c>
      <c r="C16" s="733">
        <v>0</v>
      </c>
      <c r="D16" s="733">
        <v>9</v>
      </c>
      <c r="E16" s="562">
        <v>0.2526597710118681</v>
      </c>
      <c r="F16" s="733">
        <v>3</v>
      </c>
      <c r="G16" s="562">
        <v>16.8644926460445</v>
      </c>
      <c r="H16" s="563">
        <v>56</v>
      </c>
      <c r="I16" s="562">
        <v>1.6558031688151997</v>
      </c>
      <c r="J16" s="564">
        <v>1.7724846615618246</v>
      </c>
      <c r="K16" s="733">
        <v>3</v>
      </c>
      <c r="L16" s="565">
        <v>1.1379131077989952</v>
      </c>
      <c r="M16" s="733">
        <v>0</v>
      </c>
      <c r="N16" s="563">
        <v>0</v>
      </c>
    </row>
    <row r="17" spans="1:22" s="70" customFormat="1" x14ac:dyDescent="0.25">
      <c r="A17" s="907"/>
      <c r="B17" s="373" t="s">
        <v>641</v>
      </c>
      <c r="C17" s="733">
        <v>0</v>
      </c>
      <c r="D17" s="733">
        <v>9</v>
      </c>
      <c r="E17" s="562">
        <v>0.25265977101186798</v>
      </c>
      <c r="F17" s="733">
        <v>3</v>
      </c>
      <c r="G17" s="562">
        <v>16.323687</v>
      </c>
      <c r="H17" s="563">
        <v>54</v>
      </c>
      <c r="I17" s="562">
        <v>0.30414906019857402</v>
      </c>
      <c r="J17" s="564">
        <v>1.8147774287369725</v>
      </c>
      <c r="K17" s="733">
        <v>3</v>
      </c>
      <c r="L17" s="565">
        <v>1.0858651941997965</v>
      </c>
      <c r="M17" s="733">
        <v>0</v>
      </c>
      <c r="N17" s="563">
        <v>0</v>
      </c>
    </row>
    <row r="18" spans="1:22" s="70" customFormat="1" x14ac:dyDescent="0.25">
      <c r="A18" s="907"/>
      <c r="B18" s="373" t="s">
        <v>642</v>
      </c>
      <c r="C18" s="568" t="s">
        <v>877</v>
      </c>
      <c r="D18" s="568" t="s">
        <v>877</v>
      </c>
      <c r="E18" s="567" t="s">
        <v>877</v>
      </c>
      <c r="F18" s="568" t="s">
        <v>877</v>
      </c>
      <c r="G18" s="568" t="s">
        <v>877</v>
      </c>
      <c r="H18" s="568" t="s">
        <v>877</v>
      </c>
      <c r="I18" s="568" t="s">
        <v>877</v>
      </c>
      <c r="J18" s="568" t="s">
        <v>877</v>
      </c>
      <c r="K18" s="568" t="s">
        <v>877</v>
      </c>
      <c r="L18" s="568" t="s">
        <v>877</v>
      </c>
      <c r="M18" s="568" t="s">
        <v>877</v>
      </c>
      <c r="N18" s="568" t="s">
        <v>877</v>
      </c>
    </row>
    <row r="19" spans="1:22" s="70" customFormat="1" x14ac:dyDescent="0.25">
      <c r="A19" s="907"/>
      <c r="B19" s="373" t="s">
        <v>890</v>
      </c>
      <c r="C19" s="568" t="s">
        <v>877</v>
      </c>
      <c r="D19" s="568" t="s">
        <v>877</v>
      </c>
      <c r="E19" s="567" t="s">
        <v>877</v>
      </c>
      <c r="F19" s="568" t="s">
        <v>877</v>
      </c>
      <c r="G19" s="568" t="s">
        <v>877</v>
      </c>
      <c r="H19" s="568" t="s">
        <v>877</v>
      </c>
      <c r="I19" s="568" t="s">
        <v>877</v>
      </c>
      <c r="J19" s="568" t="s">
        <v>877</v>
      </c>
      <c r="K19" s="568" t="s">
        <v>877</v>
      </c>
      <c r="L19" s="568" t="s">
        <v>877</v>
      </c>
      <c r="M19" s="568" t="s">
        <v>877</v>
      </c>
      <c r="N19" s="568" t="s">
        <v>877</v>
      </c>
    </row>
    <row r="20" spans="1:22" s="70" customFormat="1" ht="11" thickBot="1" x14ac:dyDescent="0.3">
      <c r="A20" s="907"/>
      <c r="B20" s="380" t="s">
        <v>817</v>
      </c>
      <c r="C20" s="568" t="s">
        <v>877</v>
      </c>
      <c r="D20" s="568" t="s">
        <v>877</v>
      </c>
      <c r="E20" s="567" t="s">
        <v>877</v>
      </c>
      <c r="F20" s="568" t="s">
        <v>877</v>
      </c>
      <c r="G20" s="568" t="s">
        <v>877</v>
      </c>
      <c r="H20" s="568" t="s">
        <v>877</v>
      </c>
      <c r="I20" s="568" t="s">
        <v>877</v>
      </c>
      <c r="J20" s="568" t="s">
        <v>877</v>
      </c>
      <c r="K20" s="568" t="s">
        <v>877</v>
      </c>
      <c r="L20" s="568" t="s">
        <v>877</v>
      </c>
      <c r="M20" s="568" t="s">
        <v>877</v>
      </c>
      <c r="N20" s="568" t="s">
        <v>877</v>
      </c>
    </row>
    <row r="21" spans="1:22" s="70" customFormat="1" ht="11" thickBot="1" x14ac:dyDescent="0.3">
      <c r="A21" s="907"/>
      <c r="B21" s="383" t="s">
        <v>811</v>
      </c>
      <c r="C21" s="734">
        <v>12342</v>
      </c>
      <c r="D21" s="734">
        <v>4383</v>
      </c>
      <c r="E21" s="574">
        <v>0.16823335008334059</v>
      </c>
      <c r="F21" s="734">
        <v>13080</v>
      </c>
      <c r="G21" s="574">
        <v>0.23981998260418991</v>
      </c>
      <c r="H21" s="575">
        <v>427</v>
      </c>
      <c r="I21" s="574">
        <v>20.191666676889572</v>
      </c>
      <c r="J21" s="576">
        <v>1.4123174680974773</v>
      </c>
      <c r="K21" s="734">
        <v>4755</v>
      </c>
      <c r="L21" s="577">
        <v>0.36356471068085655</v>
      </c>
      <c r="M21" s="734">
        <v>15</v>
      </c>
      <c r="N21" s="575">
        <v>-10</v>
      </c>
      <c r="O21" s="121"/>
      <c r="P21" s="121"/>
      <c r="Q21" s="121"/>
      <c r="R21" s="121"/>
      <c r="S21" s="121"/>
      <c r="T21" s="121"/>
      <c r="U21" s="121"/>
      <c r="V21" s="121"/>
    </row>
    <row r="22" spans="1:22" s="70" customFormat="1" ht="11" customHeight="1" x14ac:dyDescent="0.25">
      <c r="A22" s="907" t="s">
        <v>812</v>
      </c>
      <c r="B22" s="372" t="s">
        <v>628</v>
      </c>
      <c r="C22" s="732">
        <v>2948</v>
      </c>
      <c r="D22" s="732">
        <v>31</v>
      </c>
      <c r="E22" s="558">
        <v>0.93171353627379927</v>
      </c>
      <c r="F22" s="732">
        <v>2977</v>
      </c>
      <c r="G22" s="558">
        <v>0.125806257791999</v>
      </c>
      <c r="H22" s="559">
        <v>97</v>
      </c>
      <c r="I22" s="558">
        <v>11.3942361042429</v>
      </c>
      <c r="J22" s="560">
        <v>2.7202109763749864</v>
      </c>
      <c r="K22" s="732">
        <v>277</v>
      </c>
      <c r="L22" s="561">
        <v>9.294691174276494E-2</v>
      </c>
      <c r="M22" s="732">
        <v>0</v>
      </c>
      <c r="N22" s="559">
        <v>0</v>
      </c>
    </row>
    <row r="23" spans="1:22" s="70" customFormat="1" x14ac:dyDescent="0.25">
      <c r="A23" s="907"/>
      <c r="B23" s="373" t="s">
        <v>629</v>
      </c>
      <c r="C23" s="568">
        <v>0</v>
      </c>
      <c r="D23" s="568">
        <v>2</v>
      </c>
      <c r="E23" s="571">
        <v>0</v>
      </c>
      <c r="F23" s="568">
        <v>0</v>
      </c>
      <c r="G23" s="571">
        <v>0</v>
      </c>
      <c r="H23" s="572">
        <v>1</v>
      </c>
      <c r="I23" s="571">
        <v>0</v>
      </c>
      <c r="J23" s="570">
        <v>0</v>
      </c>
      <c r="K23" s="568">
        <v>0</v>
      </c>
      <c r="L23" s="573">
        <v>0</v>
      </c>
      <c r="M23" s="568">
        <v>0</v>
      </c>
      <c r="N23" s="572">
        <v>0</v>
      </c>
    </row>
    <row r="24" spans="1:22" s="70" customFormat="1" x14ac:dyDescent="0.25">
      <c r="A24" s="907"/>
      <c r="B24" s="373" t="s">
        <v>630</v>
      </c>
      <c r="C24" s="733">
        <v>2948</v>
      </c>
      <c r="D24" s="733">
        <v>29</v>
      </c>
      <c r="E24" s="562">
        <v>1.0002083829180908</v>
      </c>
      <c r="F24" s="733">
        <v>2977</v>
      </c>
      <c r="G24" s="562">
        <v>0.125806257791999</v>
      </c>
      <c r="H24" s="563">
        <v>96</v>
      </c>
      <c r="I24" s="562">
        <v>11.3942361042429</v>
      </c>
      <c r="J24" s="564">
        <v>2.7202109763749864</v>
      </c>
      <c r="K24" s="733">
        <v>277</v>
      </c>
      <c r="L24" s="565">
        <v>9.294691174276494E-2</v>
      </c>
      <c r="M24" s="733">
        <v>0</v>
      </c>
      <c r="N24" s="563">
        <v>0</v>
      </c>
    </row>
    <row r="25" spans="1:22" s="70" customFormat="1" x14ac:dyDescent="0.25">
      <c r="A25" s="907"/>
      <c r="B25" s="374" t="s">
        <v>631</v>
      </c>
      <c r="C25" s="733">
        <v>511</v>
      </c>
      <c r="D25" s="733">
        <v>31</v>
      </c>
      <c r="E25" s="562">
        <v>0.11278384527588761</v>
      </c>
      <c r="F25" s="733">
        <v>515</v>
      </c>
      <c r="G25" s="562">
        <v>0.22533358052957703</v>
      </c>
      <c r="H25" s="563">
        <v>19</v>
      </c>
      <c r="I25" s="562">
        <v>9.7960434743986706</v>
      </c>
      <c r="J25" s="564">
        <v>2.6332572824649452</v>
      </c>
      <c r="K25" s="733">
        <v>55</v>
      </c>
      <c r="L25" s="565">
        <v>0.1075996604447618</v>
      </c>
      <c r="M25" s="733">
        <v>0</v>
      </c>
      <c r="N25" s="563">
        <v>0</v>
      </c>
    </row>
    <row r="26" spans="1:22" s="70" customFormat="1" x14ac:dyDescent="0.25">
      <c r="A26" s="907"/>
      <c r="B26" s="375" t="s">
        <v>632</v>
      </c>
      <c r="C26" s="733">
        <v>4666</v>
      </c>
      <c r="D26" s="733">
        <v>1060</v>
      </c>
      <c r="E26" s="562">
        <v>0.67497460400166609</v>
      </c>
      <c r="F26" s="733">
        <v>5379</v>
      </c>
      <c r="G26" s="562">
        <v>0.38831764532755703</v>
      </c>
      <c r="H26" s="563">
        <v>210</v>
      </c>
      <c r="I26" s="562">
        <v>25.571340651968598</v>
      </c>
      <c r="J26" s="564">
        <v>3.266899170435726</v>
      </c>
      <c r="K26" s="733">
        <v>2594</v>
      </c>
      <c r="L26" s="565">
        <v>0.48231380204380803</v>
      </c>
      <c r="M26" s="733">
        <v>6</v>
      </c>
      <c r="N26" s="563">
        <v>-7</v>
      </c>
    </row>
    <row r="27" spans="1:22" s="70" customFormat="1" x14ac:dyDescent="0.25">
      <c r="A27" s="907"/>
      <c r="B27" s="374" t="s">
        <v>633</v>
      </c>
      <c r="C27" s="568">
        <v>473</v>
      </c>
      <c r="D27" s="568">
        <v>0</v>
      </c>
      <c r="E27" s="567">
        <v>1.0102850787205178</v>
      </c>
      <c r="F27" s="568">
        <v>474</v>
      </c>
      <c r="G27" s="569">
        <v>0.65525299999999997</v>
      </c>
      <c r="H27" s="563">
        <v>9</v>
      </c>
      <c r="I27" s="569">
        <v>7.6912765772835403</v>
      </c>
      <c r="J27" s="570">
        <v>2.0300597611092521</v>
      </c>
      <c r="K27" s="568">
        <v>59</v>
      </c>
      <c r="L27" s="565">
        <v>0.12466827827902373</v>
      </c>
      <c r="M27" s="568">
        <v>0</v>
      </c>
      <c r="N27" s="568">
        <v>0</v>
      </c>
    </row>
    <row r="28" spans="1:22" s="70" customFormat="1" x14ac:dyDescent="0.25">
      <c r="A28" s="907"/>
      <c r="B28" s="375" t="s">
        <v>634</v>
      </c>
      <c r="C28" s="733">
        <v>751</v>
      </c>
      <c r="D28" s="733">
        <v>39</v>
      </c>
      <c r="E28" s="562">
        <v>0.57725777104991349</v>
      </c>
      <c r="F28" s="733">
        <v>774</v>
      </c>
      <c r="G28" s="562">
        <v>1.2069053071086999</v>
      </c>
      <c r="H28" s="563">
        <v>92</v>
      </c>
      <c r="I28" s="562">
        <v>28.130745321370497</v>
      </c>
      <c r="J28" s="564">
        <v>2.4159734784803892</v>
      </c>
      <c r="K28" s="733">
        <v>436</v>
      </c>
      <c r="L28" s="565">
        <v>0.56303259127830763</v>
      </c>
      <c r="M28" s="733">
        <v>2</v>
      </c>
      <c r="N28" s="563">
        <v>-3</v>
      </c>
    </row>
    <row r="29" spans="1:22" s="70" customFormat="1" x14ac:dyDescent="0.25">
      <c r="A29" s="907"/>
      <c r="B29" s="373" t="s">
        <v>635</v>
      </c>
      <c r="C29" s="733">
        <v>660</v>
      </c>
      <c r="D29" s="733">
        <v>36</v>
      </c>
      <c r="E29" s="562">
        <v>0.6314005511295725</v>
      </c>
      <c r="F29" s="733">
        <v>683</v>
      </c>
      <c r="G29" s="562">
        <v>1.10205475891035</v>
      </c>
      <c r="H29" s="563">
        <v>74</v>
      </c>
      <c r="I29" s="562">
        <v>28.841039859022498</v>
      </c>
      <c r="J29" s="564">
        <v>2.4333818784466796</v>
      </c>
      <c r="K29" s="733">
        <v>391</v>
      </c>
      <c r="L29" s="565">
        <v>0.57201316307171957</v>
      </c>
      <c r="M29" s="733">
        <v>2</v>
      </c>
      <c r="N29" s="563">
        <v>-2</v>
      </c>
    </row>
    <row r="30" spans="1:22" s="70" customFormat="1" x14ac:dyDescent="0.25">
      <c r="A30" s="907"/>
      <c r="B30" s="373" t="s">
        <v>636</v>
      </c>
      <c r="C30" s="733">
        <v>91</v>
      </c>
      <c r="D30" s="733">
        <v>3</v>
      </c>
      <c r="E30" s="562">
        <v>1.4336531190161095E-2</v>
      </c>
      <c r="F30" s="733">
        <v>91</v>
      </c>
      <c r="G30" s="562">
        <v>1.9925747243916099</v>
      </c>
      <c r="H30" s="563">
        <v>18</v>
      </c>
      <c r="I30" s="562">
        <v>22.808344007449701</v>
      </c>
      <c r="J30" s="564">
        <v>2.2855283096914984</v>
      </c>
      <c r="K30" s="733">
        <v>45</v>
      </c>
      <c r="L30" s="565">
        <v>0.49573908896442104</v>
      </c>
      <c r="M30" s="733">
        <v>0</v>
      </c>
      <c r="N30" s="563">
        <v>0</v>
      </c>
    </row>
    <row r="31" spans="1:22" s="70" customFormat="1" x14ac:dyDescent="0.25">
      <c r="A31" s="907"/>
      <c r="B31" s="374" t="s">
        <v>637</v>
      </c>
      <c r="C31" s="733">
        <v>523</v>
      </c>
      <c r="D31" s="733">
        <v>0</v>
      </c>
      <c r="E31" s="562">
        <v>0.49999995598258973</v>
      </c>
      <c r="F31" s="733">
        <v>523</v>
      </c>
      <c r="G31" s="562">
        <v>5.5751567873415704</v>
      </c>
      <c r="H31" s="563">
        <v>15</v>
      </c>
      <c r="I31" s="562">
        <v>10.846242765960699</v>
      </c>
      <c r="J31" s="564">
        <v>1.6341213012914302</v>
      </c>
      <c r="K31" s="733">
        <v>164</v>
      </c>
      <c r="L31" s="565">
        <v>0.31395865758367814</v>
      </c>
      <c r="M31" s="733">
        <v>3</v>
      </c>
      <c r="N31" s="563">
        <v>-2</v>
      </c>
    </row>
    <row r="32" spans="1:22" s="70" customFormat="1" x14ac:dyDescent="0.25">
      <c r="A32" s="907"/>
      <c r="B32" s="373" t="s">
        <v>638</v>
      </c>
      <c r="C32" s="733">
        <v>111</v>
      </c>
      <c r="D32" s="733">
        <v>0</v>
      </c>
      <c r="E32" s="562">
        <v>0.49999995598249775</v>
      </c>
      <c r="F32" s="733">
        <v>111</v>
      </c>
      <c r="G32" s="562">
        <v>3.7492107933654601</v>
      </c>
      <c r="H32" s="563">
        <v>7</v>
      </c>
      <c r="I32" s="562">
        <v>26.063919390152702</v>
      </c>
      <c r="J32" s="564">
        <v>3.5548450259947946</v>
      </c>
      <c r="K32" s="733">
        <v>67</v>
      </c>
      <c r="L32" s="565">
        <v>0.60182161125361766</v>
      </c>
      <c r="M32" s="733">
        <v>1</v>
      </c>
      <c r="N32" s="563">
        <v>-1</v>
      </c>
    </row>
    <row r="33" spans="1:21" s="70" customFormat="1" x14ac:dyDescent="0.25">
      <c r="A33" s="907"/>
      <c r="B33" s="373" t="s">
        <v>639</v>
      </c>
      <c r="C33" s="733">
        <v>412</v>
      </c>
      <c r="D33" s="733">
        <v>0</v>
      </c>
      <c r="E33" s="562">
        <v>0</v>
      </c>
      <c r="F33" s="733">
        <v>412</v>
      </c>
      <c r="G33" s="562">
        <v>6.0670236581969004</v>
      </c>
      <c r="H33" s="563">
        <v>8</v>
      </c>
      <c r="I33" s="562">
        <v>6.7469588837848997</v>
      </c>
      <c r="J33" s="564">
        <v>1.1167235406981837</v>
      </c>
      <c r="K33" s="733">
        <v>97</v>
      </c>
      <c r="L33" s="565">
        <v>0.23641515371011482</v>
      </c>
      <c r="M33" s="733">
        <v>2</v>
      </c>
      <c r="N33" s="563">
        <v>-2</v>
      </c>
    </row>
    <row r="34" spans="1:21" s="70" customFormat="1" x14ac:dyDescent="0.25">
      <c r="A34" s="907"/>
      <c r="B34" s="374" t="s">
        <v>640</v>
      </c>
      <c r="C34" s="733">
        <v>412</v>
      </c>
      <c r="D34" s="733">
        <v>7</v>
      </c>
      <c r="E34" s="562">
        <v>0.20004598153068265</v>
      </c>
      <c r="F34" s="733">
        <v>414</v>
      </c>
      <c r="G34" s="562">
        <v>33.120793698527599</v>
      </c>
      <c r="H34" s="563">
        <v>34</v>
      </c>
      <c r="I34" s="562">
        <v>6.1575383522977001</v>
      </c>
      <c r="J34" s="564">
        <v>1.0711841450447535</v>
      </c>
      <c r="K34" s="733">
        <v>131</v>
      </c>
      <c r="L34" s="565">
        <v>0.31540993556514724</v>
      </c>
      <c r="M34" s="733">
        <v>9</v>
      </c>
      <c r="N34" s="563">
        <v>-3</v>
      </c>
    </row>
    <row r="35" spans="1:21" s="70" customFormat="1" x14ac:dyDescent="0.25">
      <c r="A35" s="907"/>
      <c r="B35" s="373" t="s">
        <v>641</v>
      </c>
      <c r="C35" s="733">
        <v>6</v>
      </c>
      <c r="D35" s="733">
        <v>7</v>
      </c>
      <c r="E35" s="562">
        <v>0.20004598153068456</v>
      </c>
      <c r="F35" s="733">
        <v>8</v>
      </c>
      <c r="G35" s="562">
        <v>16.323687</v>
      </c>
      <c r="H35" s="563">
        <v>22</v>
      </c>
      <c r="I35" s="562">
        <v>1.68903241404941</v>
      </c>
      <c r="J35" s="564">
        <v>3.3262211019198906</v>
      </c>
      <c r="K35" s="733">
        <v>1</v>
      </c>
      <c r="L35" s="565">
        <v>6.7422838050483852E-2</v>
      </c>
      <c r="M35" s="733">
        <v>0</v>
      </c>
      <c r="N35" s="563">
        <v>0</v>
      </c>
    </row>
    <row r="36" spans="1:21" s="70" customFormat="1" x14ac:dyDescent="0.25">
      <c r="A36" s="907"/>
      <c r="B36" s="373" t="s">
        <v>642</v>
      </c>
      <c r="C36" s="733">
        <v>6</v>
      </c>
      <c r="D36" s="733">
        <v>0</v>
      </c>
      <c r="E36" s="562">
        <v>0</v>
      </c>
      <c r="F36" s="733">
        <v>6</v>
      </c>
      <c r="G36" s="562">
        <v>25</v>
      </c>
      <c r="H36" s="563">
        <v>2</v>
      </c>
      <c r="I36" s="562">
        <v>0.53508212536008404</v>
      </c>
      <c r="J36" s="564">
        <v>1.0891513420833974</v>
      </c>
      <c r="K36" s="733">
        <v>0</v>
      </c>
      <c r="L36" s="565">
        <v>2.2418034604424299E-2</v>
      </c>
      <c r="M36" s="733">
        <v>0</v>
      </c>
      <c r="N36" s="563">
        <v>0</v>
      </c>
    </row>
    <row r="37" spans="1:21" s="70" customFormat="1" x14ac:dyDescent="0.25">
      <c r="A37" s="907"/>
      <c r="B37" s="373" t="s">
        <v>890</v>
      </c>
      <c r="C37" s="568">
        <v>400</v>
      </c>
      <c r="D37" s="568">
        <v>0</v>
      </c>
      <c r="E37" s="791">
        <v>0</v>
      </c>
      <c r="F37" s="568">
        <v>400</v>
      </c>
      <c r="G37" s="569">
        <v>33.572909682499301</v>
      </c>
      <c r="H37" s="568">
        <v>10</v>
      </c>
      <c r="I37" s="569">
        <v>6.3339716826891292</v>
      </c>
      <c r="J37" s="570">
        <v>1.0278797471807726</v>
      </c>
      <c r="K37" s="568">
        <v>130</v>
      </c>
      <c r="L37" s="565">
        <v>0.32489262321619899</v>
      </c>
      <c r="M37" s="568">
        <v>9</v>
      </c>
      <c r="N37" s="568">
        <v>-3</v>
      </c>
    </row>
    <row r="38" spans="1:21" s="70" customFormat="1" ht="11" thickBot="1" x14ac:dyDescent="0.3">
      <c r="A38" s="907"/>
      <c r="B38" s="374" t="s">
        <v>817</v>
      </c>
      <c r="C38" s="733">
        <v>387</v>
      </c>
      <c r="D38" s="733">
        <v>0</v>
      </c>
      <c r="E38" s="792">
        <v>0.99999999999790234</v>
      </c>
      <c r="F38" s="733">
        <v>387</v>
      </c>
      <c r="G38" s="562">
        <v>100</v>
      </c>
      <c r="H38" s="563">
        <v>11</v>
      </c>
      <c r="I38" s="562">
        <v>46.458698982033297</v>
      </c>
      <c r="J38" s="564">
        <v>1.0027900083266055</v>
      </c>
      <c r="K38" s="733">
        <v>264</v>
      </c>
      <c r="L38" s="565">
        <v>0.68080896132996416</v>
      </c>
      <c r="M38" s="733">
        <v>179</v>
      </c>
      <c r="N38" s="563">
        <v>-142</v>
      </c>
    </row>
    <row r="39" spans="1:21" s="70" customFormat="1" ht="11" thickBot="1" x14ac:dyDescent="0.3">
      <c r="A39" s="907"/>
      <c r="B39" s="383" t="s">
        <v>811</v>
      </c>
      <c r="C39" s="734">
        <v>10671</v>
      </c>
      <c r="D39" s="734">
        <v>1168</v>
      </c>
      <c r="E39" s="574">
        <v>0.6606387751705064</v>
      </c>
      <c r="F39" s="734">
        <v>11443</v>
      </c>
      <c r="G39" s="574">
        <v>5.171202085973019</v>
      </c>
      <c r="H39" s="575">
        <v>487</v>
      </c>
      <c r="I39" s="574">
        <v>19.937767720148333</v>
      </c>
      <c r="J39" s="576">
        <v>2.7567258086648088</v>
      </c>
      <c r="K39" s="734">
        <v>3980</v>
      </c>
      <c r="L39" s="577">
        <v>0.34781137276525453</v>
      </c>
      <c r="M39" s="734">
        <v>199</v>
      </c>
      <c r="N39" s="575">
        <v>-157</v>
      </c>
      <c r="O39" s="121"/>
      <c r="P39" s="121"/>
      <c r="Q39" s="121"/>
      <c r="R39" s="121"/>
      <c r="S39" s="121"/>
      <c r="T39" s="121"/>
      <c r="U39" s="121"/>
    </row>
    <row r="40" spans="1:21" s="70" customFormat="1" ht="11" customHeight="1" x14ac:dyDescent="0.25">
      <c r="A40" s="907" t="s">
        <v>813</v>
      </c>
      <c r="B40" s="375" t="s">
        <v>628</v>
      </c>
      <c r="C40" s="733">
        <v>323</v>
      </c>
      <c r="D40" s="733">
        <v>809</v>
      </c>
      <c r="E40" s="562">
        <v>0.23164113184355789</v>
      </c>
      <c r="F40" s="733">
        <v>510</v>
      </c>
      <c r="G40" s="562">
        <v>0.11224552661650999</v>
      </c>
      <c r="H40" s="563">
        <v>754</v>
      </c>
      <c r="I40" s="562">
        <v>32.211060432556998</v>
      </c>
      <c r="J40" s="564">
        <v>1.2840252844833779</v>
      </c>
      <c r="K40" s="733">
        <v>76</v>
      </c>
      <c r="L40" s="565">
        <v>0.14893736498870766</v>
      </c>
      <c r="M40" s="733">
        <v>0</v>
      </c>
      <c r="N40" s="563">
        <v>0</v>
      </c>
    </row>
    <row r="41" spans="1:21" s="70" customFormat="1" x14ac:dyDescent="0.25">
      <c r="A41" s="907"/>
      <c r="B41" s="373" t="s">
        <v>629</v>
      </c>
      <c r="C41" s="568" t="s">
        <v>877</v>
      </c>
      <c r="D41" s="568" t="s">
        <v>877</v>
      </c>
      <c r="E41" s="567" t="s">
        <v>877</v>
      </c>
      <c r="F41" s="568" t="s">
        <v>877</v>
      </c>
      <c r="G41" s="568" t="s">
        <v>877</v>
      </c>
      <c r="H41" s="568" t="s">
        <v>877</v>
      </c>
      <c r="I41" s="568" t="s">
        <v>877</v>
      </c>
      <c r="J41" s="568" t="s">
        <v>877</v>
      </c>
      <c r="K41" s="568" t="s">
        <v>877</v>
      </c>
      <c r="L41" s="568" t="s">
        <v>877</v>
      </c>
      <c r="M41" s="568" t="s">
        <v>877</v>
      </c>
      <c r="N41" s="568" t="s">
        <v>877</v>
      </c>
    </row>
    <row r="42" spans="1:21" s="70" customFormat="1" x14ac:dyDescent="0.25">
      <c r="A42" s="907"/>
      <c r="B42" s="373" t="s">
        <v>630</v>
      </c>
      <c r="C42" s="733">
        <v>323</v>
      </c>
      <c r="D42" s="733">
        <v>809</v>
      </c>
      <c r="E42" s="562">
        <v>0.23164113184355789</v>
      </c>
      <c r="F42" s="733">
        <v>510</v>
      </c>
      <c r="G42" s="562">
        <v>0.11224552661650999</v>
      </c>
      <c r="H42" s="563">
        <v>754</v>
      </c>
      <c r="I42" s="562">
        <v>32.211060432556998</v>
      </c>
      <c r="J42" s="564">
        <v>1.2840252844833779</v>
      </c>
      <c r="K42" s="733">
        <v>76</v>
      </c>
      <c r="L42" s="565">
        <v>0.14893736498870766</v>
      </c>
      <c r="M42" s="733">
        <v>0</v>
      </c>
      <c r="N42" s="563">
        <v>0</v>
      </c>
    </row>
    <row r="43" spans="1:21" s="70" customFormat="1" x14ac:dyDescent="0.25">
      <c r="A43" s="907"/>
      <c r="B43" s="374" t="s">
        <v>631</v>
      </c>
      <c r="C43" s="733">
        <v>2572</v>
      </c>
      <c r="D43" s="733">
        <v>2554</v>
      </c>
      <c r="E43" s="562">
        <v>0.34362315973432689</v>
      </c>
      <c r="F43" s="733">
        <v>3449</v>
      </c>
      <c r="G43" s="562">
        <v>0.18322269893391599</v>
      </c>
      <c r="H43" s="563">
        <v>2036</v>
      </c>
      <c r="I43" s="562">
        <v>29.341185203268299</v>
      </c>
      <c r="J43" s="564">
        <v>2.1950600238408193</v>
      </c>
      <c r="K43" s="733">
        <v>886</v>
      </c>
      <c r="L43" s="565">
        <v>0.25702484617280946</v>
      </c>
      <c r="M43" s="733">
        <v>2</v>
      </c>
      <c r="N43" s="563">
        <v>-1</v>
      </c>
    </row>
    <row r="44" spans="1:21" s="70" customFormat="1" x14ac:dyDescent="0.25">
      <c r="A44" s="907"/>
      <c r="B44" s="375" t="s">
        <v>632</v>
      </c>
      <c r="C44" s="733">
        <v>5249</v>
      </c>
      <c r="D44" s="733">
        <v>3921</v>
      </c>
      <c r="E44" s="562">
        <v>0.29445042637632718</v>
      </c>
      <c r="F44" s="733">
        <v>6403</v>
      </c>
      <c r="G44" s="562">
        <v>0.33095469960892399</v>
      </c>
      <c r="H44" s="563">
        <v>2810</v>
      </c>
      <c r="I44" s="562">
        <v>29.825869862301204</v>
      </c>
      <c r="J44" s="564">
        <v>2.2360072368171808</v>
      </c>
      <c r="K44" s="733">
        <v>2336</v>
      </c>
      <c r="L44" s="565">
        <v>0.36479609580886507</v>
      </c>
      <c r="M44" s="733">
        <v>6</v>
      </c>
      <c r="N44" s="563">
        <v>-4</v>
      </c>
    </row>
    <row r="45" spans="1:21" s="70" customFormat="1" x14ac:dyDescent="0.25">
      <c r="A45" s="907"/>
      <c r="B45" s="374" t="s">
        <v>633</v>
      </c>
      <c r="C45" s="733">
        <v>6262</v>
      </c>
      <c r="D45" s="733">
        <v>3630</v>
      </c>
      <c r="E45" s="562">
        <v>0.30140453074974072</v>
      </c>
      <c r="F45" s="733">
        <v>7358</v>
      </c>
      <c r="G45" s="562">
        <v>0.61913377287960802</v>
      </c>
      <c r="H45" s="563">
        <v>2592</v>
      </c>
      <c r="I45" s="562">
        <v>29.3316619727449</v>
      </c>
      <c r="J45" s="564">
        <v>2.1054689928201067</v>
      </c>
      <c r="K45" s="733">
        <v>3490</v>
      </c>
      <c r="L45" s="565">
        <v>0.47429128621174116</v>
      </c>
      <c r="M45" s="733">
        <v>13</v>
      </c>
      <c r="N45" s="563">
        <v>-8</v>
      </c>
    </row>
    <row r="46" spans="1:21" s="70" customFormat="1" x14ac:dyDescent="0.25">
      <c r="A46" s="907"/>
      <c r="B46" s="375" t="s">
        <v>634</v>
      </c>
      <c r="C46" s="733">
        <v>7778</v>
      </c>
      <c r="D46" s="733">
        <v>3742</v>
      </c>
      <c r="E46" s="562">
        <v>0.32034190453480016</v>
      </c>
      <c r="F46" s="733">
        <v>8976</v>
      </c>
      <c r="G46" s="562">
        <v>1.54764261247665</v>
      </c>
      <c r="H46" s="563">
        <v>3939</v>
      </c>
      <c r="I46" s="562">
        <v>28.933148978447999</v>
      </c>
      <c r="J46" s="564">
        <v>1.9450705763217779</v>
      </c>
      <c r="K46" s="733">
        <v>5652</v>
      </c>
      <c r="L46" s="565">
        <v>0.6297045517970068</v>
      </c>
      <c r="M46" s="733">
        <v>40</v>
      </c>
      <c r="N46" s="563">
        <v>-25</v>
      </c>
    </row>
    <row r="47" spans="1:21" s="70" customFormat="1" x14ac:dyDescent="0.25">
      <c r="A47" s="907"/>
      <c r="B47" s="373" t="s">
        <v>635</v>
      </c>
      <c r="C47" s="733">
        <v>6497</v>
      </c>
      <c r="D47" s="733">
        <v>3086</v>
      </c>
      <c r="E47" s="562">
        <v>0.299785024784813</v>
      </c>
      <c r="F47" s="733">
        <v>7421</v>
      </c>
      <c r="G47" s="562">
        <v>1.44053604754802</v>
      </c>
      <c r="H47" s="563">
        <v>3128</v>
      </c>
      <c r="I47" s="562">
        <v>29.449960486895399</v>
      </c>
      <c r="J47" s="564">
        <v>1.9734183749039671</v>
      </c>
      <c r="K47" s="733">
        <v>4678</v>
      </c>
      <c r="L47" s="565">
        <v>0.6303811652277429</v>
      </c>
      <c r="M47" s="733">
        <v>32</v>
      </c>
      <c r="N47" s="563">
        <v>-17</v>
      </c>
    </row>
    <row r="48" spans="1:21" s="70" customFormat="1" x14ac:dyDescent="0.25">
      <c r="A48" s="907"/>
      <c r="B48" s="373" t="s">
        <v>636</v>
      </c>
      <c r="C48" s="733">
        <v>1281</v>
      </c>
      <c r="D48" s="733">
        <v>656</v>
      </c>
      <c r="E48" s="562">
        <v>0.41700343074212842</v>
      </c>
      <c r="F48" s="733">
        <v>1555</v>
      </c>
      <c r="G48" s="562">
        <v>2.0589327836475899</v>
      </c>
      <c r="H48" s="563">
        <v>811</v>
      </c>
      <c r="I48" s="562">
        <v>26.466067294021901</v>
      </c>
      <c r="J48" s="564">
        <v>1.8097478647861673</v>
      </c>
      <c r="K48" s="733">
        <v>974</v>
      </c>
      <c r="L48" s="565">
        <v>0.62647463029735462</v>
      </c>
      <c r="M48" s="733">
        <v>8</v>
      </c>
      <c r="N48" s="563">
        <v>-8</v>
      </c>
    </row>
    <row r="49" spans="1:21" s="70" customFormat="1" x14ac:dyDescent="0.25">
      <c r="A49" s="907"/>
      <c r="B49" s="374" t="s">
        <v>637</v>
      </c>
      <c r="C49" s="733">
        <v>7302</v>
      </c>
      <c r="D49" s="733">
        <v>2543</v>
      </c>
      <c r="E49" s="562">
        <v>0.31670639636930265</v>
      </c>
      <c r="F49" s="733">
        <v>8108</v>
      </c>
      <c r="G49" s="562">
        <v>5.1953101887739797</v>
      </c>
      <c r="H49" s="563">
        <v>3459</v>
      </c>
      <c r="I49" s="562">
        <v>29.395178080279798</v>
      </c>
      <c r="J49" s="564">
        <v>1.7964037241810302</v>
      </c>
      <c r="K49" s="733">
        <v>7123</v>
      </c>
      <c r="L49" s="565">
        <v>0.8784887529687363</v>
      </c>
      <c r="M49" s="733">
        <v>122</v>
      </c>
      <c r="N49" s="563">
        <v>-76</v>
      </c>
    </row>
    <row r="50" spans="1:21" s="70" customFormat="1" x14ac:dyDescent="0.25">
      <c r="A50" s="907"/>
      <c r="B50" s="373" t="s">
        <v>638</v>
      </c>
      <c r="C50" s="733">
        <v>4500</v>
      </c>
      <c r="D50" s="733">
        <v>1668</v>
      </c>
      <c r="E50" s="562">
        <v>0.35850660071413087</v>
      </c>
      <c r="F50" s="733">
        <v>5098</v>
      </c>
      <c r="G50" s="562">
        <v>3.8260016563251407</v>
      </c>
      <c r="H50" s="563">
        <v>2145</v>
      </c>
      <c r="I50" s="562">
        <v>29.581461669629601</v>
      </c>
      <c r="J50" s="564">
        <v>1.82667415196363</v>
      </c>
      <c r="K50" s="733">
        <v>4088</v>
      </c>
      <c r="L50" s="565">
        <v>0.80185646757459428</v>
      </c>
      <c r="M50" s="733">
        <v>57</v>
      </c>
      <c r="N50" s="563">
        <v>-35</v>
      </c>
    </row>
    <row r="51" spans="1:21" s="70" customFormat="1" x14ac:dyDescent="0.25">
      <c r="A51" s="907"/>
      <c r="B51" s="373" t="s">
        <v>639</v>
      </c>
      <c r="C51" s="733">
        <v>2802</v>
      </c>
      <c r="D51" s="733">
        <v>875</v>
      </c>
      <c r="E51" s="562">
        <v>0.23706323200595558</v>
      </c>
      <c r="F51" s="733">
        <v>3010</v>
      </c>
      <c r="G51" s="562">
        <v>7.5148915215360104</v>
      </c>
      <c r="H51" s="563">
        <v>1314</v>
      </c>
      <c r="I51" s="562">
        <v>29.079617396755197</v>
      </c>
      <c r="J51" s="564">
        <v>1.7451262234897342</v>
      </c>
      <c r="K51" s="733">
        <v>3035</v>
      </c>
      <c r="L51" s="565">
        <v>1.0083023154163866</v>
      </c>
      <c r="M51" s="733">
        <v>65</v>
      </c>
      <c r="N51" s="563">
        <v>-41</v>
      </c>
    </row>
    <row r="52" spans="1:21" s="70" customFormat="1" x14ac:dyDescent="0.25">
      <c r="A52" s="907"/>
      <c r="B52" s="374" t="s">
        <v>640</v>
      </c>
      <c r="C52" s="733">
        <v>2824</v>
      </c>
      <c r="D52" s="733">
        <v>617</v>
      </c>
      <c r="E52" s="562">
        <v>0.32038838898563343</v>
      </c>
      <c r="F52" s="733">
        <v>3020</v>
      </c>
      <c r="G52" s="562">
        <v>21.178454095069501</v>
      </c>
      <c r="H52" s="563">
        <v>3007</v>
      </c>
      <c r="I52" s="562">
        <v>26.259557302082005</v>
      </c>
      <c r="J52" s="564">
        <v>1.7221631418812027</v>
      </c>
      <c r="K52" s="733">
        <v>3508</v>
      </c>
      <c r="L52" s="565">
        <v>1.1614612817586918</v>
      </c>
      <c r="M52" s="733">
        <v>173</v>
      </c>
      <c r="N52" s="563">
        <v>-115</v>
      </c>
    </row>
    <row r="53" spans="1:21" s="70" customFormat="1" x14ac:dyDescent="0.25">
      <c r="A53" s="907"/>
      <c r="B53" s="373" t="s">
        <v>641</v>
      </c>
      <c r="C53" s="733">
        <v>1778</v>
      </c>
      <c r="D53" s="733">
        <v>428</v>
      </c>
      <c r="E53" s="562">
        <v>0.2725576177675762</v>
      </c>
      <c r="F53" s="733">
        <v>1894</v>
      </c>
      <c r="G53" s="562">
        <v>12.671934515275799</v>
      </c>
      <c r="H53" s="563">
        <v>2590</v>
      </c>
      <c r="I53" s="562">
        <v>26.081331661289404</v>
      </c>
      <c r="J53" s="564">
        <v>1.7770309781019562</v>
      </c>
      <c r="K53" s="733">
        <v>2047</v>
      </c>
      <c r="L53" s="565">
        <v>1.0807431563975356</v>
      </c>
      <c r="M53" s="733">
        <v>61</v>
      </c>
      <c r="N53" s="563">
        <v>-45</v>
      </c>
    </row>
    <row r="54" spans="1:21" s="70" customFormat="1" x14ac:dyDescent="0.25">
      <c r="A54" s="907"/>
      <c r="B54" s="373" t="s">
        <v>642</v>
      </c>
      <c r="C54" s="733">
        <v>583</v>
      </c>
      <c r="D54" s="733">
        <v>106</v>
      </c>
      <c r="E54" s="562">
        <v>0.36278906483826046</v>
      </c>
      <c r="F54" s="733">
        <v>621</v>
      </c>
      <c r="G54" s="562">
        <v>26.001903811473198</v>
      </c>
      <c r="H54" s="563">
        <v>213</v>
      </c>
      <c r="I54" s="562">
        <v>25.747067646315795</v>
      </c>
      <c r="J54" s="564">
        <v>1.506067767564</v>
      </c>
      <c r="K54" s="733">
        <v>856</v>
      </c>
      <c r="L54" s="565">
        <v>1.3785217129191012</v>
      </c>
      <c r="M54" s="733">
        <v>42</v>
      </c>
      <c r="N54" s="563">
        <v>-24</v>
      </c>
    </row>
    <row r="55" spans="1:21" s="70" customFormat="1" x14ac:dyDescent="0.25">
      <c r="A55" s="907"/>
      <c r="B55" s="373" t="s">
        <v>890</v>
      </c>
      <c r="C55" s="733">
        <v>463</v>
      </c>
      <c r="D55" s="733">
        <v>83</v>
      </c>
      <c r="E55" s="562">
        <v>0.51375835024578498</v>
      </c>
      <c r="F55" s="733">
        <v>505</v>
      </c>
      <c r="G55" s="562">
        <v>47.151819766934103</v>
      </c>
      <c r="H55" s="563">
        <v>204</v>
      </c>
      <c r="I55" s="562">
        <v>27.5580697707483</v>
      </c>
      <c r="J55" s="564">
        <v>1.7820606748596821</v>
      </c>
      <c r="K55" s="733">
        <v>605</v>
      </c>
      <c r="L55" s="565">
        <v>1.1973283227639853</v>
      </c>
      <c r="M55" s="733">
        <v>69</v>
      </c>
      <c r="N55" s="563">
        <v>-46</v>
      </c>
    </row>
    <row r="56" spans="1:21" s="70" customFormat="1" ht="11" thickBot="1" x14ac:dyDescent="0.3">
      <c r="A56" s="907"/>
      <c r="B56" s="374" t="s">
        <v>817</v>
      </c>
      <c r="C56" s="733">
        <v>2064</v>
      </c>
      <c r="D56" s="733">
        <v>83</v>
      </c>
      <c r="E56" s="562">
        <v>0.53395103232880947</v>
      </c>
      <c r="F56" s="733">
        <v>2108</v>
      </c>
      <c r="G56" s="562">
        <v>100</v>
      </c>
      <c r="H56" s="563">
        <v>1188</v>
      </c>
      <c r="I56" s="562">
        <v>42.248278051991299</v>
      </c>
      <c r="J56" s="564">
        <v>1.5495036199512027</v>
      </c>
      <c r="K56" s="733">
        <v>1972</v>
      </c>
      <c r="L56" s="565">
        <v>0.93537591765543093</v>
      </c>
      <c r="M56" s="733">
        <v>994</v>
      </c>
      <c r="N56" s="563">
        <v>-785</v>
      </c>
    </row>
    <row r="57" spans="1:21" s="70" customFormat="1" ht="11" thickBot="1" x14ac:dyDescent="0.3">
      <c r="A57" s="907"/>
      <c r="B57" s="383" t="s">
        <v>811</v>
      </c>
      <c r="C57" s="734">
        <v>34374</v>
      </c>
      <c r="D57" s="734">
        <v>17899</v>
      </c>
      <c r="E57" s="574">
        <v>0.30292156581741198</v>
      </c>
      <c r="F57" s="734">
        <v>39932</v>
      </c>
      <c r="G57" s="574">
        <v>8.4676428457624429</v>
      </c>
      <c r="H57" s="575">
        <v>19785</v>
      </c>
      <c r="I57" s="574">
        <v>29.81871231370074</v>
      </c>
      <c r="J57" s="576">
        <v>1.9665018864390451</v>
      </c>
      <c r="K57" s="734">
        <v>25043</v>
      </c>
      <c r="L57" s="577">
        <v>0.62712431455028872</v>
      </c>
      <c r="M57" s="734">
        <v>1350</v>
      </c>
      <c r="N57" s="575">
        <v>-1014</v>
      </c>
      <c r="O57" s="121"/>
      <c r="P57" s="121"/>
      <c r="Q57" s="121"/>
      <c r="R57" s="121"/>
      <c r="S57" s="121"/>
      <c r="T57" s="121"/>
      <c r="U57" s="121"/>
    </row>
    <row r="58" spans="1:21" s="70" customFormat="1" ht="11" customHeight="1" x14ac:dyDescent="0.25">
      <c r="A58" s="907" t="s">
        <v>814</v>
      </c>
      <c r="B58" s="375" t="s">
        <v>628</v>
      </c>
      <c r="C58" s="733">
        <v>1696</v>
      </c>
      <c r="D58" s="733">
        <v>1708</v>
      </c>
      <c r="E58" s="562">
        <v>0.32938587522556362</v>
      </c>
      <c r="F58" s="733">
        <v>2258</v>
      </c>
      <c r="G58" s="562">
        <v>9.2172807702630796E-2</v>
      </c>
      <c r="H58" s="563">
        <v>36</v>
      </c>
      <c r="I58" s="562">
        <v>43.522066745897</v>
      </c>
      <c r="J58" s="564">
        <v>2.6305062503623837</v>
      </c>
      <c r="K58" s="733">
        <v>618</v>
      </c>
      <c r="L58" s="565">
        <v>0.27385839565033882</v>
      </c>
      <c r="M58" s="733">
        <v>1</v>
      </c>
      <c r="N58" s="563">
        <v>0</v>
      </c>
    </row>
    <row r="59" spans="1:21" s="70" customFormat="1" x14ac:dyDescent="0.25">
      <c r="A59" s="907"/>
      <c r="B59" s="373" t="s">
        <v>629</v>
      </c>
      <c r="C59" s="733">
        <v>1027</v>
      </c>
      <c r="D59" s="733">
        <v>319</v>
      </c>
      <c r="E59" s="562">
        <v>9.7595868108806064E-2</v>
      </c>
      <c r="F59" s="733">
        <v>1058</v>
      </c>
      <c r="G59" s="562">
        <v>6.8383533444229996E-2</v>
      </c>
      <c r="H59" s="563">
        <v>11</v>
      </c>
      <c r="I59" s="562">
        <v>42.628954767601002</v>
      </c>
      <c r="J59" s="564">
        <v>2.7721278279994794</v>
      </c>
      <c r="K59" s="733">
        <v>285</v>
      </c>
      <c r="L59" s="565">
        <v>0.26910152684606398</v>
      </c>
      <c r="M59" s="733">
        <v>0</v>
      </c>
      <c r="N59" s="563">
        <v>0</v>
      </c>
    </row>
    <row r="60" spans="1:21" s="70" customFormat="1" x14ac:dyDescent="0.25">
      <c r="A60" s="907"/>
      <c r="B60" s="373" t="s">
        <v>630</v>
      </c>
      <c r="C60" s="733">
        <v>669</v>
      </c>
      <c r="D60" s="733">
        <v>1389</v>
      </c>
      <c r="E60" s="562">
        <v>0.38265462303905801</v>
      </c>
      <c r="F60" s="733">
        <v>1200</v>
      </c>
      <c r="G60" s="562">
        <v>0.11314049053643301</v>
      </c>
      <c r="H60" s="563">
        <v>25</v>
      </c>
      <c r="I60" s="562">
        <v>44.3092487545861</v>
      </c>
      <c r="J60" s="564">
        <v>2.5056820842250302</v>
      </c>
      <c r="K60" s="733">
        <v>334</v>
      </c>
      <c r="L60" s="565">
        <v>0.27805106312252365</v>
      </c>
      <c r="M60" s="733">
        <v>1</v>
      </c>
      <c r="N60" s="563">
        <v>0</v>
      </c>
    </row>
    <row r="61" spans="1:21" s="70" customFormat="1" x14ac:dyDescent="0.25">
      <c r="A61" s="907"/>
      <c r="B61" s="374" t="s">
        <v>631</v>
      </c>
      <c r="C61" s="733">
        <v>3202</v>
      </c>
      <c r="D61" s="733">
        <v>5725</v>
      </c>
      <c r="E61" s="562">
        <v>0.19988472559670245</v>
      </c>
      <c r="F61" s="733">
        <v>4346</v>
      </c>
      <c r="G61" s="562">
        <v>0.19956306374449601</v>
      </c>
      <c r="H61" s="563">
        <v>130</v>
      </c>
      <c r="I61" s="562">
        <v>32.096313329029897</v>
      </c>
      <c r="J61" s="564">
        <v>1.7241136407600108</v>
      </c>
      <c r="K61" s="733">
        <v>1261</v>
      </c>
      <c r="L61" s="565">
        <v>0.29023858310621681</v>
      </c>
      <c r="M61" s="733">
        <v>3</v>
      </c>
      <c r="N61" s="563">
        <v>-1</v>
      </c>
    </row>
    <row r="62" spans="1:21" s="70" customFormat="1" x14ac:dyDescent="0.25">
      <c r="A62" s="907"/>
      <c r="B62" s="375" t="s">
        <v>632</v>
      </c>
      <c r="C62" s="733">
        <v>5277</v>
      </c>
      <c r="D62" s="733">
        <v>6655</v>
      </c>
      <c r="E62" s="562">
        <v>0.30503440228968504</v>
      </c>
      <c r="F62" s="733">
        <v>7308</v>
      </c>
      <c r="G62" s="562">
        <v>0.41466794561808601</v>
      </c>
      <c r="H62" s="563">
        <v>249</v>
      </c>
      <c r="I62" s="562">
        <v>36.854151225529499</v>
      </c>
      <c r="J62" s="564">
        <v>2.1990772279224111</v>
      </c>
      <c r="K62" s="733">
        <v>3922</v>
      </c>
      <c r="L62" s="565">
        <v>0.53674904776338195</v>
      </c>
      <c r="M62" s="733">
        <v>11</v>
      </c>
      <c r="N62" s="563">
        <v>-5</v>
      </c>
    </row>
    <row r="63" spans="1:21" s="70" customFormat="1" x14ac:dyDescent="0.25">
      <c r="A63" s="907"/>
      <c r="B63" s="374" t="s">
        <v>633</v>
      </c>
      <c r="C63" s="568">
        <v>0</v>
      </c>
      <c r="D63" s="568">
        <v>12</v>
      </c>
      <c r="E63" s="567">
        <v>0.11622184308823537</v>
      </c>
      <c r="F63" s="568">
        <v>1</v>
      </c>
      <c r="G63" s="567">
        <v>0.60109036281010297</v>
      </c>
      <c r="H63" s="566">
        <v>4</v>
      </c>
      <c r="I63" s="569">
        <v>53.874676827764901</v>
      </c>
      <c r="J63" s="570">
        <v>1.1271149002527945</v>
      </c>
      <c r="K63" s="568">
        <v>1</v>
      </c>
      <c r="L63" s="565">
        <v>0.7956449510828465</v>
      </c>
      <c r="M63" s="568">
        <v>0</v>
      </c>
      <c r="N63" s="568">
        <v>0</v>
      </c>
    </row>
    <row r="64" spans="1:21" s="70" customFormat="1" x14ac:dyDescent="0.25">
      <c r="A64" s="907"/>
      <c r="B64" s="375" t="s">
        <v>634</v>
      </c>
      <c r="C64" s="733">
        <v>4837</v>
      </c>
      <c r="D64" s="733">
        <v>4169</v>
      </c>
      <c r="E64" s="562">
        <v>0.35261519339475544</v>
      </c>
      <c r="F64" s="733">
        <v>6307</v>
      </c>
      <c r="G64" s="562">
        <v>1.11589393610532</v>
      </c>
      <c r="H64" s="563">
        <v>380</v>
      </c>
      <c r="I64" s="562">
        <v>29.917315055081701</v>
      </c>
      <c r="J64" s="564">
        <v>1.9889625563069395</v>
      </c>
      <c r="K64" s="733">
        <v>4135</v>
      </c>
      <c r="L64" s="565">
        <v>0.6555694595740128</v>
      </c>
      <c r="M64" s="733">
        <v>20</v>
      </c>
      <c r="N64" s="563">
        <v>-10</v>
      </c>
    </row>
    <row r="65" spans="1:23" s="70" customFormat="1" x14ac:dyDescent="0.25">
      <c r="A65" s="907"/>
      <c r="B65" s="373" t="s">
        <v>635</v>
      </c>
      <c r="C65" s="733">
        <v>4620</v>
      </c>
      <c r="D65" s="733">
        <v>4165</v>
      </c>
      <c r="E65" s="562">
        <v>0.35296791029325408</v>
      </c>
      <c r="F65" s="733">
        <v>6090</v>
      </c>
      <c r="G65" s="562">
        <v>1.0809630371719701</v>
      </c>
      <c r="H65" s="563">
        <v>366</v>
      </c>
      <c r="I65" s="562">
        <v>30.173871087161896</v>
      </c>
      <c r="J65" s="564">
        <v>1.9795418380707974</v>
      </c>
      <c r="K65" s="733">
        <v>3988</v>
      </c>
      <c r="L65" s="565">
        <v>0.65481831066591234</v>
      </c>
      <c r="M65" s="733">
        <v>19</v>
      </c>
      <c r="N65" s="563">
        <v>-9</v>
      </c>
    </row>
    <row r="66" spans="1:23" s="70" customFormat="1" x14ac:dyDescent="0.25">
      <c r="A66" s="907"/>
      <c r="B66" s="373" t="s">
        <v>636</v>
      </c>
      <c r="C66" s="733">
        <v>217</v>
      </c>
      <c r="D66" s="733">
        <v>4</v>
      </c>
      <c r="E66" s="562">
        <v>2.4611548785263497E-2</v>
      </c>
      <c r="F66" s="733">
        <v>217</v>
      </c>
      <c r="G66" s="562">
        <v>2.0954478812922601</v>
      </c>
      <c r="H66" s="563">
        <v>14</v>
      </c>
      <c r="I66" s="562">
        <v>22.7228115908222</v>
      </c>
      <c r="J66" s="564">
        <v>2.2531441833620245</v>
      </c>
      <c r="K66" s="733">
        <v>147</v>
      </c>
      <c r="L66" s="565">
        <v>0.67663364340036924</v>
      </c>
      <c r="M66" s="733">
        <v>1</v>
      </c>
      <c r="N66" s="563">
        <v>-1</v>
      </c>
    </row>
    <row r="67" spans="1:23" s="70" customFormat="1" x14ac:dyDescent="0.25">
      <c r="A67" s="907"/>
      <c r="B67" s="374" t="s">
        <v>637</v>
      </c>
      <c r="C67" s="733">
        <v>1000</v>
      </c>
      <c r="D67" s="733">
        <v>388</v>
      </c>
      <c r="E67" s="562">
        <v>0.41622811784843633</v>
      </c>
      <c r="F67" s="733">
        <v>1162</v>
      </c>
      <c r="G67" s="562">
        <v>3.7153297070381202</v>
      </c>
      <c r="H67" s="563">
        <v>165</v>
      </c>
      <c r="I67" s="562">
        <v>25.8622394598016</v>
      </c>
      <c r="J67" s="564">
        <v>1.4751590709179341</v>
      </c>
      <c r="K67" s="733">
        <v>911</v>
      </c>
      <c r="L67" s="565">
        <v>0.78375356723083778</v>
      </c>
      <c r="M67" s="733">
        <v>12</v>
      </c>
      <c r="N67" s="563">
        <v>-4</v>
      </c>
    </row>
    <row r="68" spans="1:23" s="70" customFormat="1" x14ac:dyDescent="0.25">
      <c r="A68" s="907"/>
      <c r="B68" s="373" t="s">
        <v>638</v>
      </c>
      <c r="C68" s="733">
        <v>941</v>
      </c>
      <c r="D68" s="733">
        <v>378</v>
      </c>
      <c r="E68" s="562">
        <v>0.41341786450585155</v>
      </c>
      <c r="F68" s="733">
        <v>1097</v>
      </c>
      <c r="G68" s="562">
        <v>3.4178574935241901</v>
      </c>
      <c r="H68" s="563">
        <v>142</v>
      </c>
      <c r="I68" s="562">
        <v>25.151826184540699</v>
      </c>
      <c r="J68" s="564">
        <v>1.4967209765591123</v>
      </c>
      <c r="K68" s="733">
        <v>810</v>
      </c>
      <c r="L68" s="565">
        <v>0.73828184761635451</v>
      </c>
      <c r="M68" s="733">
        <v>10</v>
      </c>
      <c r="N68" s="563">
        <v>-4</v>
      </c>
    </row>
    <row r="69" spans="1:23" s="70" customFormat="1" x14ac:dyDescent="0.25">
      <c r="A69" s="907"/>
      <c r="B69" s="373" t="s">
        <v>639</v>
      </c>
      <c r="C69" s="733">
        <v>59</v>
      </c>
      <c r="D69" s="733">
        <v>10</v>
      </c>
      <c r="E69" s="562">
        <v>0.51815878855794695</v>
      </c>
      <c r="F69" s="733">
        <v>65</v>
      </c>
      <c r="G69" s="562">
        <v>8.7512381302666409</v>
      </c>
      <c r="H69" s="563">
        <v>23</v>
      </c>
      <c r="I69" s="562">
        <v>37.888828950628003</v>
      </c>
      <c r="J69" s="564">
        <v>1.1101374745926493</v>
      </c>
      <c r="K69" s="733">
        <v>101</v>
      </c>
      <c r="L69" s="565">
        <v>1.5535445104596866</v>
      </c>
      <c r="M69" s="733">
        <v>2</v>
      </c>
      <c r="N69" s="563">
        <v>-1</v>
      </c>
    </row>
    <row r="70" spans="1:23" s="70" customFormat="1" x14ac:dyDescent="0.25">
      <c r="A70" s="907"/>
      <c r="B70" s="374" t="s">
        <v>640</v>
      </c>
      <c r="C70" s="733">
        <v>762</v>
      </c>
      <c r="D70" s="733">
        <v>93</v>
      </c>
      <c r="E70" s="562">
        <v>0.69690901749691503</v>
      </c>
      <c r="F70" s="733">
        <v>827</v>
      </c>
      <c r="G70" s="562">
        <v>25.342631586122799</v>
      </c>
      <c r="H70" s="563">
        <v>367</v>
      </c>
      <c r="I70" s="562">
        <v>26.979816110209697</v>
      </c>
      <c r="J70" s="564">
        <v>2.1153438401975673</v>
      </c>
      <c r="K70" s="733">
        <v>1339</v>
      </c>
      <c r="L70" s="565">
        <v>1.6183133120323401</v>
      </c>
      <c r="M70" s="733">
        <v>58</v>
      </c>
      <c r="N70" s="563">
        <v>-53</v>
      </c>
    </row>
    <row r="71" spans="1:23" s="70" customFormat="1" x14ac:dyDescent="0.25">
      <c r="A71" s="907"/>
      <c r="B71" s="373" t="s">
        <v>641</v>
      </c>
      <c r="C71" s="733">
        <v>139</v>
      </c>
      <c r="D71" s="733">
        <v>33</v>
      </c>
      <c r="E71" s="562">
        <v>0.59117353692305175</v>
      </c>
      <c r="F71" s="733">
        <v>159</v>
      </c>
      <c r="G71" s="562">
        <v>16.294053086760499</v>
      </c>
      <c r="H71" s="563">
        <v>354</v>
      </c>
      <c r="I71" s="562">
        <v>16.030478135095802</v>
      </c>
      <c r="J71" s="564">
        <v>1.594952407909433</v>
      </c>
      <c r="K71" s="733">
        <v>140</v>
      </c>
      <c r="L71" s="565">
        <v>0.88203204679000469</v>
      </c>
      <c r="M71" s="733">
        <v>4</v>
      </c>
      <c r="N71" s="563">
        <v>-2</v>
      </c>
    </row>
    <row r="72" spans="1:23" s="70" customFormat="1" x14ac:dyDescent="0.25">
      <c r="A72" s="907"/>
      <c r="B72" s="373" t="s">
        <v>642</v>
      </c>
      <c r="C72" s="733">
        <v>623</v>
      </c>
      <c r="D72" s="733">
        <v>60</v>
      </c>
      <c r="E72" s="562">
        <v>0.75615504444220127</v>
      </c>
      <c r="F72" s="733">
        <v>668</v>
      </c>
      <c r="G72" s="562">
        <v>27.500000000000004</v>
      </c>
      <c r="H72" s="563">
        <v>13</v>
      </c>
      <c r="I72" s="562">
        <v>29.590364927578101</v>
      </c>
      <c r="J72" s="564">
        <v>2.2394159294157561</v>
      </c>
      <c r="K72" s="733">
        <v>1198</v>
      </c>
      <c r="L72" s="565">
        <v>1.7938580062044993</v>
      </c>
      <c r="M72" s="733">
        <v>54</v>
      </c>
      <c r="N72" s="563">
        <v>-49</v>
      </c>
    </row>
    <row r="73" spans="1:23" s="70" customFormat="1" x14ac:dyDescent="0.25">
      <c r="A73" s="907"/>
      <c r="B73" s="373" t="s">
        <v>890</v>
      </c>
      <c r="C73" s="568" t="s">
        <v>877</v>
      </c>
      <c r="D73" s="568" t="s">
        <v>877</v>
      </c>
      <c r="E73" s="567" t="s">
        <v>877</v>
      </c>
      <c r="F73" s="568" t="s">
        <v>877</v>
      </c>
      <c r="G73" s="568" t="s">
        <v>877</v>
      </c>
      <c r="H73" s="568" t="s">
        <v>877</v>
      </c>
      <c r="I73" s="568" t="s">
        <v>877</v>
      </c>
      <c r="J73" s="568" t="s">
        <v>877</v>
      </c>
      <c r="K73" s="568" t="s">
        <v>877</v>
      </c>
      <c r="L73" s="568" t="s">
        <v>877</v>
      </c>
      <c r="M73" s="568" t="s">
        <v>877</v>
      </c>
      <c r="N73" s="568" t="s">
        <v>877</v>
      </c>
    </row>
    <row r="74" spans="1:23" s="70" customFormat="1" ht="11" thickBot="1" x14ac:dyDescent="0.3">
      <c r="A74" s="907"/>
      <c r="B74" s="374" t="s">
        <v>817</v>
      </c>
      <c r="C74" s="733">
        <v>1622</v>
      </c>
      <c r="D74" s="733">
        <v>53</v>
      </c>
      <c r="E74" s="562">
        <v>0.39787139915245173</v>
      </c>
      <c r="F74" s="733">
        <v>1643</v>
      </c>
      <c r="G74" s="578">
        <v>100</v>
      </c>
      <c r="H74" s="563">
        <v>28</v>
      </c>
      <c r="I74" s="562">
        <v>29.226977045794001</v>
      </c>
      <c r="J74" s="564">
        <v>1.2741801045660248</v>
      </c>
      <c r="K74" s="733">
        <v>756</v>
      </c>
      <c r="L74" s="565">
        <v>0.46012070366647884</v>
      </c>
      <c r="M74" s="733">
        <v>519</v>
      </c>
      <c r="N74" s="563">
        <v>-446</v>
      </c>
    </row>
    <row r="75" spans="1:23" s="70" customFormat="1" ht="11" thickBot="1" x14ac:dyDescent="0.3">
      <c r="A75" s="908"/>
      <c r="B75" s="384" t="s">
        <v>811</v>
      </c>
      <c r="C75" s="735">
        <v>18396</v>
      </c>
      <c r="D75" s="735">
        <v>18803</v>
      </c>
      <c r="E75" s="579">
        <v>0.29014326966519977</v>
      </c>
      <c r="F75" s="735">
        <v>23852</v>
      </c>
      <c r="G75" s="579">
        <v>8.416950435418908</v>
      </c>
      <c r="H75" s="580">
        <v>1359</v>
      </c>
      <c r="I75" s="579">
        <v>33.363225114561487</v>
      </c>
      <c r="J75" s="581">
        <v>1.9958705644739199</v>
      </c>
      <c r="K75" s="735">
        <v>12943</v>
      </c>
      <c r="L75" s="582">
        <v>0.54263285595996613</v>
      </c>
      <c r="M75" s="735">
        <v>624</v>
      </c>
      <c r="N75" s="580">
        <v>-519</v>
      </c>
      <c r="O75" s="121"/>
      <c r="P75" s="121"/>
      <c r="Q75" s="121"/>
      <c r="R75" s="121"/>
      <c r="S75" s="121"/>
      <c r="T75" s="121"/>
      <c r="U75" s="121"/>
    </row>
    <row r="76" spans="1:23" ht="21" customHeight="1" thickBot="1" x14ac:dyDescent="0.3">
      <c r="A76" s="906" t="s">
        <v>643</v>
      </c>
      <c r="B76" s="906"/>
      <c r="C76" s="736">
        <v>75783</v>
      </c>
      <c r="D76" s="736">
        <v>42253</v>
      </c>
      <c r="E76" s="793">
        <v>0.29314906620737069</v>
      </c>
      <c r="F76" s="736">
        <v>88307</v>
      </c>
      <c r="G76" s="381"/>
      <c r="H76" s="583">
        <v>22058</v>
      </c>
      <c r="I76" s="382"/>
      <c r="J76" s="584">
        <v>1.9947461502505286</v>
      </c>
      <c r="K76" s="736">
        <v>46721</v>
      </c>
      <c r="L76" s="585">
        <v>0.5290719092112437</v>
      </c>
      <c r="M76" s="736">
        <v>2188</v>
      </c>
      <c r="N76" s="583">
        <v>-1700</v>
      </c>
      <c r="O76" s="121"/>
      <c r="P76" s="121"/>
      <c r="Q76" s="121"/>
      <c r="R76" s="121"/>
      <c r="S76" s="121"/>
      <c r="T76" s="121"/>
      <c r="U76" s="121"/>
      <c r="W76" s="121"/>
    </row>
    <row r="77" spans="1:23" x14ac:dyDescent="0.25">
      <c r="A77" s="17"/>
      <c r="B77" s="17"/>
      <c r="C77" s="143"/>
      <c r="D77" s="143"/>
      <c r="E77" s="150"/>
      <c r="F77" s="143"/>
      <c r="G77" s="145"/>
      <c r="H77" s="143"/>
      <c r="I77" s="145"/>
      <c r="J77" s="17"/>
      <c r="K77" s="152"/>
      <c r="L77" s="143"/>
      <c r="M77" s="143"/>
      <c r="N77" s="143"/>
    </row>
    <row r="78" spans="1:23" x14ac:dyDescent="0.25">
      <c r="K78" s="121"/>
    </row>
    <row r="79" spans="1:23" x14ac:dyDescent="0.25">
      <c r="K79" s="121"/>
    </row>
    <row r="80" spans="1:23" x14ac:dyDescent="0.25">
      <c r="K80" s="121"/>
    </row>
  </sheetData>
  <sheetProtection algorithmName="SHA-512" hashValue="HbIEldYLjIbEmDZ3YwEKubtmN7VZvijTd7yJvOAbuFfVSUr/lOvMYXB9aOfjSwJPq+981Y6AZWZMagVdlwEQaA==" saltValue="DlFWtXsWwWMJWMt/2txmEA==" spinCount="100000" sheet="1" objects="1" scenarios="1"/>
  <mergeCells count="7">
    <mergeCell ref="A1:N1"/>
    <mergeCell ref="A2:A3"/>
    <mergeCell ref="A76:B76"/>
    <mergeCell ref="A4:A21"/>
    <mergeCell ref="A22:A39"/>
    <mergeCell ref="A40:A57"/>
    <mergeCell ref="A58:A75"/>
  </mergeCells>
  <hyperlinks>
    <hyperlink ref="P1" location="'Spis treści'!A1" display="Spis treści" xr:uid="{00000000-0004-0000-1700-000000000000}"/>
  </hyperlinks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>&amp;CEN
Annex XXI</oddHeader>
    <oddFooter>&amp;C&amp;P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I20"/>
  <sheetViews>
    <sheetView showGridLines="0" workbookViewId="0">
      <selection activeCell="D36" sqref="D36"/>
    </sheetView>
  </sheetViews>
  <sheetFormatPr defaultRowHeight="10.5" x14ac:dyDescent="0.25"/>
  <cols>
    <col min="1" max="1" width="4.81640625" style="72" customWidth="1"/>
    <col min="2" max="2" width="44.54296875" style="70" customWidth="1"/>
    <col min="3" max="7" width="18.36328125" style="70" customWidth="1"/>
    <col min="8" max="16384" width="8.7265625" style="70"/>
  </cols>
  <sheetData>
    <row r="1" spans="1:9" x14ac:dyDescent="0.25">
      <c r="A1" s="822" t="s">
        <v>904</v>
      </c>
      <c r="B1" s="822"/>
      <c r="C1" s="822"/>
      <c r="D1" s="822"/>
      <c r="E1" s="822"/>
      <c r="F1" s="822"/>
      <c r="G1" s="822"/>
      <c r="I1" s="176" t="s">
        <v>734</v>
      </c>
    </row>
    <row r="2" spans="1:9" ht="52.5" x14ac:dyDescent="0.25">
      <c r="A2" s="468"/>
      <c r="B2" s="15"/>
      <c r="C2" s="494" t="s">
        <v>905</v>
      </c>
      <c r="D2" s="350" t="s">
        <v>906</v>
      </c>
      <c r="E2" s="350" t="s">
        <v>907</v>
      </c>
      <c r="F2" s="350" t="s">
        <v>908</v>
      </c>
      <c r="G2" s="350" t="s">
        <v>909</v>
      </c>
    </row>
    <row r="3" spans="1:9" x14ac:dyDescent="0.25">
      <c r="A3" s="492"/>
      <c r="B3" s="493"/>
      <c r="C3" s="494" t="s">
        <v>0</v>
      </c>
      <c r="D3" s="350" t="s">
        <v>1</v>
      </c>
      <c r="E3" s="350" t="s">
        <v>2</v>
      </c>
      <c r="F3" s="350" t="s">
        <v>3</v>
      </c>
      <c r="G3" s="350" t="s">
        <v>4</v>
      </c>
    </row>
    <row r="4" spans="1:9" x14ac:dyDescent="0.25">
      <c r="A4" s="352">
        <v>1</v>
      </c>
      <c r="B4" s="231" t="s">
        <v>910</v>
      </c>
      <c r="C4" s="664">
        <v>0</v>
      </c>
      <c r="D4" s="664">
        <v>72802</v>
      </c>
      <c r="E4" s="586">
        <v>100</v>
      </c>
      <c r="F4" s="586">
        <v>0</v>
      </c>
      <c r="G4" s="586">
        <v>0</v>
      </c>
      <c r="H4" s="469"/>
    </row>
    <row r="5" spans="1:9" x14ac:dyDescent="0.25">
      <c r="A5" s="492" t="s">
        <v>911</v>
      </c>
      <c r="B5" s="495" t="s">
        <v>912</v>
      </c>
      <c r="C5" s="909"/>
      <c r="D5" s="667">
        <v>2633</v>
      </c>
      <c r="E5" s="587">
        <v>100</v>
      </c>
      <c r="F5" s="587">
        <v>0</v>
      </c>
      <c r="G5" s="587">
        <v>0</v>
      </c>
      <c r="H5" s="469"/>
    </row>
    <row r="6" spans="1:9" x14ac:dyDescent="0.25">
      <c r="A6" s="352" t="s">
        <v>913</v>
      </c>
      <c r="B6" s="216" t="s">
        <v>914</v>
      </c>
      <c r="C6" s="911"/>
      <c r="D6" s="664">
        <v>0</v>
      </c>
      <c r="E6" s="586">
        <v>100</v>
      </c>
      <c r="F6" s="586">
        <v>0</v>
      </c>
      <c r="G6" s="586">
        <v>0</v>
      </c>
      <c r="H6" s="469"/>
    </row>
    <row r="7" spans="1:9" x14ac:dyDescent="0.25">
      <c r="A7" s="352">
        <v>2</v>
      </c>
      <c r="B7" s="231" t="s">
        <v>430</v>
      </c>
      <c r="C7" s="665">
        <v>14620</v>
      </c>
      <c r="D7" s="664">
        <v>14620</v>
      </c>
      <c r="E7" s="586">
        <v>0</v>
      </c>
      <c r="F7" s="586">
        <v>100</v>
      </c>
      <c r="G7" s="586">
        <v>0</v>
      </c>
      <c r="H7" s="469"/>
    </row>
    <row r="8" spans="1:9" x14ac:dyDescent="0.25">
      <c r="A8" s="352">
        <v>3</v>
      </c>
      <c r="B8" s="231" t="s">
        <v>433</v>
      </c>
      <c r="C8" s="665">
        <v>75634</v>
      </c>
      <c r="D8" s="664">
        <v>80836</v>
      </c>
      <c r="E8" s="586">
        <v>6.4352398074123185</v>
      </c>
      <c r="F8" s="586">
        <v>93.564760192587684</v>
      </c>
      <c r="G8" s="586">
        <v>0</v>
      </c>
      <c r="H8" s="469"/>
    </row>
    <row r="9" spans="1:9" ht="21" x14ac:dyDescent="0.25">
      <c r="A9" s="352" t="s">
        <v>852</v>
      </c>
      <c r="B9" s="216" t="s">
        <v>915</v>
      </c>
      <c r="C9" s="909"/>
      <c r="D9" s="664">
        <v>11581</v>
      </c>
      <c r="E9" s="586">
        <v>0</v>
      </c>
      <c r="F9" s="586">
        <v>100</v>
      </c>
      <c r="G9" s="586">
        <v>0</v>
      </c>
      <c r="H9" s="469"/>
    </row>
    <row r="10" spans="1:9" ht="21" x14ac:dyDescent="0.25">
      <c r="A10" s="468" t="s">
        <v>853</v>
      </c>
      <c r="B10" s="490" t="s">
        <v>916</v>
      </c>
      <c r="C10" s="910"/>
      <c r="D10" s="737">
        <v>0</v>
      </c>
      <c r="E10" s="590">
        <v>100</v>
      </c>
      <c r="F10" s="590">
        <v>0</v>
      </c>
      <c r="G10" s="590">
        <v>0</v>
      </c>
      <c r="H10" s="469"/>
    </row>
    <row r="11" spans="1:9" x14ac:dyDescent="0.25">
      <c r="A11" s="352">
        <v>4</v>
      </c>
      <c r="B11" s="216" t="s">
        <v>432</v>
      </c>
      <c r="C11" s="664">
        <v>0</v>
      </c>
      <c r="D11" s="667">
        <v>69374</v>
      </c>
      <c r="E11" s="587">
        <v>100</v>
      </c>
      <c r="F11" s="587">
        <v>0</v>
      </c>
      <c r="G11" s="587">
        <v>0</v>
      </c>
      <c r="H11" s="469"/>
    </row>
    <row r="12" spans="1:9" x14ac:dyDescent="0.25">
      <c r="A12" s="352" t="s">
        <v>855</v>
      </c>
      <c r="B12" s="216" t="s">
        <v>645</v>
      </c>
      <c r="C12" s="909"/>
      <c r="D12" s="664">
        <v>278</v>
      </c>
      <c r="E12" s="586">
        <v>100</v>
      </c>
      <c r="F12" s="586">
        <v>0</v>
      </c>
      <c r="G12" s="586">
        <v>0</v>
      </c>
      <c r="H12" s="469"/>
    </row>
    <row r="13" spans="1:9" ht="21" x14ac:dyDescent="0.25">
      <c r="A13" s="352" t="s">
        <v>856</v>
      </c>
      <c r="B13" s="216" t="s">
        <v>646</v>
      </c>
      <c r="C13" s="910"/>
      <c r="D13" s="664">
        <v>49896</v>
      </c>
      <c r="E13" s="781">
        <v>6.0614409806758474E-3</v>
      </c>
      <c r="F13" s="781">
        <v>0</v>
      </c>
      <c r="G13" s="781">
        <v>99.993938559019327</v>
      </c>
      <c r="H13" s="469"/>
    </row>
    <row r="14" spans="1:9" x14ac:dyDescent="0.25">
      <c r="A14" s="352" t="s">
        <v>857</v>
      </c>
      <c r="B14" s="216" t="s">
        <v>647</v>
      </c>
      <c r="C14" s="910"/>
      <c r="D14" s="664">
        <v>0</v>
      </c>
      <c r="E14" s="586">
        <v>100</v>
      </c>
      <c r="F14" s="586">
        <v>0</v>
      </c>
      <c r="G14" s="586">
        <v>0</v>
      </c>
      <c r="H14" s="469"/>
    </row>
    <row r="15" spans="1:9" x14ac:dyDescent="0.25">
      <c r="A15" s="352" t="s">
        <v>858</v>
      </c>
      <c r="B15" s="216" t="s">
        <v>648</v>
      </c>
      <c r="C15" s="910"/>
      <c r="D15" s="664">
        <v>7632</v>
      </c>
      <c r="E15" s="586">
        <v>100</v>
      </c>
      <c r="F15" s="586">
        <v>0</v>
      </c>
      <c r="G15" s="586">
        <v>0</v>
      </c>
      <c r="H15" s="469"/>
    </row>
    <row r="16" spans="1:9" x14ac:dyDescent="0.25">
      <c r="A16" s="352" t="s">
        <v>859</v>
      </c>
      <c r="B16" s="216" t="s">
        <v>649</v>
      </c>
      <c r="C16" s="911"/>
      <c r="D16" s="664">
        <v>11569</v>
      </c>
      <c r="E16" s="586">
        <v>98.845385422040096</v>
      </c>
      <c r="F16" s="586">
        <v>0</v>
      </c>
      <c r="G16" s="586">
        <v>1.154614577959896</v>
      </c>
      <c r="H16" s="469"/>
    </row>
    <row r="17" spans="1:8" x14ac:dyDescent="0.25">
      <c r="A17" s="352">
        <v>5</v>
      </c>
      <c r="B17" s="231" t="s">
        <v>608</v>
      </c>
      <c r="C17" s="665">
        <v>375</v>
      </c>
      <c r="D17" s="664">
        <v>375</v>
      </c>
      <c r="E17" s="586">
        <v>0</v>
      </c>
      <c r="F17" s="586">
        <v>100</v>
      </c>
      <c r="G17" s="586">
        <v>0</v>
      </c>
      <c r="H17" s="469"/>
    </row>
    <row r="18" spans="1:8" x14ac:dyDescent="0.25">
      <c r="A18" s="468">
        <v>6</v>
      </c>
      <c r="B18" s="15" t="s">
        <v>917</v>
      </c>
      <c r="C18" s="681">
        <v>0</v>
      </c>
      <c r="D18" s="738">
        <v>3222</v>
      </c>
      <c r="E18" s="588">
        <v>100</v>
      </c>
      <c r="F18" s="588">
        <v>0</v>
      </c>
      <c r="G18" s="588">
        <v>0</v>
      </c>
      <c r="H18" s="469"/>
    </row>
    <row r="19" spans="1:8" x14ac:dyDescent="0.25">
      <c r="A19" s="491">
        <v>7</v>
      </c>
      <c r="B19" s="200" t="s">
        <v>918</v>
      </c>
      <c r="C19" s="671">
        <v>90629</v>
      </c>
      <c r="D19" s="739">
        <v>241229</v>
      </c>
      <c r="E19" s="589">
        <v>47.355917961439424</v>
      </c>
      <c r="F19" s="589">
        <v>37.569473783546876</v>
      </c>
      <c r="G19" s="589">
        <v>15.074608255013702</v>
      </c>
      <c r="H19" s="469"/>
    </row>
    <row r="20" spans="1:8" x14ac:dyDescent="0.25">
      <c r="C20" s="121"/>
      <c r="D20" s="121"/>
    </row>
  </sheetData>
  <sheetProtection algorithmName="SHA-512" hashValue="pg3VUaz9z1Y4pIoBNYgDhhQ9+Y4B58+HY+SCUqaGneke6jvAMser94UlC69AGBRonIHNvLFj/ejqvtTsdXeedg==" saltValue="gmmgOG/mFLGBfMAdKexN1Q==" spinCount="100000" sheet="1" objects="1" scenarios="1"/>
  <mergeCells count="4">
    <mergeCell ref="A1:G1"/>
    <mergeCell ref="C12:C16"/>
    <mergeCell ref="C9:C10"/>
    <mergeCell ref="C5:C6"/>
  </mergeCells>
  <hyperlinks>
    <hyperlink ref="I1" location="'Spis treści'!A1" display="Spis treści" xr:uid="{00000000-0004-0000-1800-000000000000}"/>
  </hyperlinks>
  <pageMargins left="0.7" right="0.7" top="0.75" bottom="0.75" header="0.3" footer="0.3"/>
  <pageSetup paperSize="9" orientation="portrait" horizontalDpi="1200" verticalDpi="12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autoPageBreaks="0" fitToPage="1"/>
  </sheetPr>
  <dimension ref="A1:G24"/>
  <sheetViews>
    <sheetView showGridLines="0" zoomScaleNormal="100" zoomScaleSheetLayoutView="100" zoomScalePageLayoutView="80" workbookViewId="0">
      <selection activeCell="I26" sqref="I26"/>
    </sheetView>
  </sheetViews>
  <sheetFormatPr defaultColWidth="9.1796875" defaultRowHeight="10.5" x14ac:dyDescent="0.25"/>
  <cols>
    <col min="1" max="1" width="4.08984375" style="73" customWidth="1"/>
    <col min="2" max="2" width="43.81640625" style="6" customWidth="1"/>
    <col min="3" max="4" width="21.08984375" style="6" customWidth="1"/>
    <col min="5" max="16384" width="9.1796875" style="6"/>
  </cols>
  <sheetData>
    <row r="1" spans="1:7" x14ac:dyDescent="0.25">
      <c r="A1" s="822" t="s">
        <v>650</v>
      </c>
      <c r="B1" s="822"/>
      <c r="C1" s="822"/>
      <c r="D1" s="822"/>
      <c r="E1" s="13"/>
      <c r="F1" s="176" t="s">
        <v>734</v>
      </c>
      <c r="G1" s="13"/>
    </row>
    <row r="2" spans="1:7" ht="15" customHeight="1" x14ac:dyDescent="0.25">
      <c r="A2" s="912"/>
      <c r="B2" s="912"/>
      <c r="C2" s="219" t="s">
        <v>0</v>
      </c>
      <c r="D2" s="219" t="s">
        <v>1</v>
      </c>
    </row>
    <row r="3" spans="1:7" ht="46" customHeight="1" x14ac:dyDescent="0.25">
      <c r="A3" s="913"/>
      <c r="B3" s="913"/>
      <c r="C3" s="230" t="s">
        <v>651</v>
      </c>
      <c r="D3" s="230" t="s">
        <v>652</v>
      </c>
    </row>
    <row r="4" spans="1:7" x14ac:dyDescent="0.25">
      <c r="A4" s="356">
        <v>1</v>
      </c>
      <c r="B4" s="385" t="s">
        <v>653</v>
      </c>
      <c r="C4" s="386">
        <v>0</v>
      </c>
      <c r="D4" s="386">
        <v>0</v>
      </c>
    </row>
    <row r="5" spans="1:7" x14ac:dyDescent="0.25">
      <c r="A5" s="308">
        <v>2</v>
      </c>
      <c r="B5" s="358" t="s">
        <v>654</v>
      </c>
      <c r="C5" s="387">
        <v>0</v>
      </c>
      <c r="D5" s="387">
        <v>0</v>
      </c>
    </row>
    <row r="6" spans="1:7" x14ac:dyDescent="0.25">
      <c r="A6" s="308">
        <v>3</v>
      </c>
      <c r="B6" s="358" t="s">
        <v>430</v>
      </c>
      <c r="C6" s="387">
        <v>0</v>
      </c>
      <c r="D6" s="387">
        <v>0</v>
      </c>
    </row>
    <row r="7" spans="1:7" x14ac:dyDescent="0.25">
      <c r="A7" s="308">
        <v>4</v>
      </c>
      <c r="B7" s="358" t="s">
        <v>655</v>
      </c>
      <c r="C7" s="387">
        <v>0</v>
      </c>
      <c r="D7" s="387">
        <v>0</v>
      </c>
    </row>
    <row r="8" spans="1:7" x14ac:dyDescent="0.25">
      <c r="A8" s="308" t="s">
        <v>855</v>
      </c>
      <c r="B8" s="358" t="s">
        <v>656</v>
      </c>
      <c r="C8" s="387">
        <v>0</v>
      </c>
      <c r="D8" s="387">
        <v>0</v>
      </c>
    </row>
    <row r="9" spans="1:7" ht="21" x14ac:dyDescent="0.25">
      <c r="A9" s="308" t="s">
        <v>856</v>
      </c>
      <c r="B9" s="358" t="s">
        <v>657</v>
      </c>
      <c r="C9" s="387">
        <v>0</v>
      </c>
      <c r="D9" s="387">
        <v>0</v>
      </c>
    </row>
    <row r="10" spans="1:7" x14ac:dyDescent="0.25">
      <c r="A10" s="308">
        <v>5</v>
      </c>
      <c r="B10" s="309" t="s">
        <v>658</v>
      </c>
      <c r="C10" s="740">
        <v>46721</v>
      </c>
      <c r="D10" s="740">
        <v>46721</v>
      </c>
    </row>
    <row r="11" spans="1:7" x14ac:dyDescent="0.25">
      <c r="A11" s="308">
        <v>6</v>
      </c>
      <c r="B11" s="358" t="s">
        <v>654</v>
      </c>
      <c r="C11" s="452">
        <v>0</v>
      </c>
      <c r="D11" s="452">
        <v>0</v>
      </c>
    </row>
    <row r="12" spans="1:7" x14ac:dyDescent="0.25">
      <c r="A12" s="308">
        <v>7</v>
      </c>
      <c r="B12" s="358" t="s">
        <v>430</v>
      </c>
      <c r="C12" s="699">
        <v>4755</v>
      </c>
      <c r="D12" s="699">
        <v>4755</v>
      </c>
    </row>
    <row r="13" spans="1:7" x14ac:dyDescent="0.25">
      <c r="A13" s="308">
        <v>8</v>
      </c>
      <c r="B13" s="358" t="s">
        <v>655</v>
      </c>
      <c r="C13" s="699">
        <v>41966</v>
      </c>
      <c r="D13" s="699">
        <v>41966</v>
      </c>
    </row>
    <row r="14" spans="1:7" x14ac:dyDescent="0.25">
      <c r="A14" s="308" t="s">
        <v>883</v>
      </c>
      <c r="B14" s="358" t="s">
        <v>656</v>
      </c>
      <c r="C14" s="699">
        <v>25043</v>
      </c>
      <c r="D14" s="699">
        <v>25043</v>
      </c>
    </row>
    <row r="15" spans="1:7" ht="21" x14ac:dyDescent="0.25">
      <c r="A15" s="308" t="s">
        <v>884</v>
      </c>
      <c r="B15" s="358" t="s">
        <v>657</v>
      </c>
      <c r="C15" s="699">
        <v>3980</v>
      </c>
      <c r="D15" s="699">
        <v>3980</v>
      </c>
    </row>
    <row r="16" spans="1:7" x14ac:dyDescent="0.25">
      <c r="A16" s="308">
        <v>9</v>
      </c>
      <c r="B16" s="358" t="s">
        <v>432</v>
      </c>
      <c r="C16" s="387">
        <v>0</v>
      </c>
      <c r="D16" s="387">
        <v>0</v>
      </c>
    </row>
    <row r="17" spans="1:4" x14ac:dyDescent="0.25">
      <c r="A17" s="308" t="s">
        <v>885</v>
      </c>
      <c r="B17" s="358" t="s">
        <v>659</v>
      </c>
      <c r="C17" s="387">
        <v>0</v>
      </c>
      <c r="D17" s="387">
        <v>0</v>
      </c>
    </row>
    <row r="18" spans="1:4" ht="21" x14ac:dyDescent="0.25">
      <c r="A18" s="308" t="s">
        <v>886</v>
      </c>
      <c r="B18" s="358" t="s">
        <v>646</v>
      </c>
      <c r="C18" s="387">
        <v>0</v>
      </c>
      <c r="D18" s="387">
        <v>0</v>
      </c>
    </row>
    <row r="19" spans="1:4" x14ac:dyDescent="0.25">
      <c r="A19" s="308" t="s">
        <v>887</v>
      </c>
      <c r="B19" s="358" t="s">
        <v>647</v>
      </c>
      <c r="C19" s="387">
        <v>0</v>
      </c>
      <c r="D19" s="387">
        <v>0</v>
      </c>
    </row>
    <row r="20" spans="1:4" x14ac:dyDescent="0.25">
      <c r="A20" s="308" t="s">
        <v>888</v>
      </c>
      <c r="B20" s="358" t="s">
        <v>648</v>
      </c>
      <c r="C20" s="387">
        <v>0</v>
      </c>
      <c r="D20" s="387">
        <v>0</v>
      </c>
    </row>
    <row r="21" spans="1:4" x14ac:dyDescent="0.25">
      <c r="A21" s="308" t="s">
        <v>889</v>
      </c>
      <c r="B21" s="358" t="s">
        <v>649</v>
      </c>
      <c r="C21" s="387">
        <v>0</v>
      </c>
      <c r="D21" s="387">
        <v>0</v>
      </c>
    </row>
    <row r="22" spans="1:4" s="5" customFormat="1" ht="21" x14ac:dyDescent="0.25">
      <c r="A22" s="388">
        <v>10</v>
      </c>
      <c r="B22" s="227" t="s">
        <v>865</v>
      </c>
      <c r="C22" s="725">
        <v>46721</v>
      </c>
      <c r="D22" s="725">
        <v>46721</v>
      </c>
    </row>
    <row r="24" spans="1:4" x14ac:dyDescent="0.25">
      <c r="C24" s="131"/>
      <c r="D24" s="131"/>
    </row>
  </sheetData>
  <sheetProtection algorithmName="SHA-512" hashValue="Qlgm1zGWF9/BInTyus8CaVR4ZImipEF1UAA/J3B/TRDDaJ30V4ljYqTWkDEiIAy2o03znOaqIDrIuc8yD19TVQ==" saltValue="tSqHrwuk9o9BszEs05zrjg==" spinCount="100000" sheet="1" objects="1" scenarios="1"/>
  <mergeCells count="2">
    <mergeCell ref="A1:D1"/>
    <mergeCell ref="A2:B3"/>
  </mergeCells>
  <hyperlinks>
    <hyperlink ref="F1" location="'Spis treści'!A1" display="Spis treści" xr:uid="{00000000-0004-0000-1900-000000000000}"/>
  </hyperlinks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Header>&amp;CEN
Annex XXI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U24"/>
  <sheetViews>
    <sheetView showGridLines="0" zoomScaleNormal="100" zoomScalePageLayoutView="80" workbookViewId="0">
      <selection activeCell="R29" sqref="R29"/>
    </sheetView>
  </sheetViews>
  <sheetFormatPr defaultColWidth="9.1796875" defaultRowHeight="10.5" x14ac:dyDescent="0.25"/>
  <cols>
    <col min="1" max="1" width="3.1796875" style="72" customWidth="1"/>
    <col min="2" max="2" width="28.54296875" style="1" customWidth="1"/>
    <col min="3" max="3" width="9.6328125" style="1" customWidth="1"/>
    <col min="4" max="14" width="9.81640625" style="1" customWidth="1"/>
    <col min="15" max="16" width="10.26953125" style="1" customWidth="1"/>
    <col min="17" max="16384" width="9.1796875" style="1"/>
  </cols>
  <sheetData>
    <row r="1" spans="1:21" x14ac:dyDescent="0.25">
      <c r="A1" s="836" t="s">
        <v>660</v>
      </c>
      <c r="B1" s="836"/>
      <c r="C1" s="836"/>
      <c r="D1" s="836"/>
      <c r="E1" s="836"/>
      <c r="F1" s="836"/>
      <c r="G1" s="836"/>
      <c r="H1" s="836"/>
      <c r="I1" s="836"/>
      <c r="J1" s="836"/>
      <c r="K1" s="836"/>
      <c r="L1" s="836"/>
      <c r="M1" s="836"/>
      <c r="N1" s="836"/>
      <c r="O1" s="836"/>
      <c r="P1" s="836"/>
      <c r="R1" s="176" t="s">
        <v>734</v>
      </c>
    </row>
    <row r="2" spans="1:21" ht="10.5" customHeight="1" x14ac:dyDescent="0.25">
      <c r="A2" s="920" t="s">
        <v>95</v>
      </c>
      <c r="B2" s="904"/>
      <c r="C2" s="902" t="s">
        <v>661</v>
      </c>
      <c r="D2" s="914" t="s">
        <v>662</v>
      </c>
      <c r="E2" s="914"/>
      <c r="F2" s="914"/>
      <c r="G2" s="914"/>
      <c r="H2" s="914"/>
      <c r="I2" s="914"/>
      <c r="J2" s="914"/>
      <c r="K2" s="914"/>
      <c r="L2" s="914"/>
      <c r="M2" s="914"/>
      <c r="N2" s="914"/>
      <c r="O2" s="914" t="s">
        <v>663</v>
      </c>
      <c r="P2" s="914"/>
    </row>
    <row r="3" spans="1:21" ht="26.5" customHeight="1" x14ac:dyDescent="0.25">
      <c r="A3" s="920"/>
      <c r="B3" s="904"/>
      <c r="C3" s="902"/>
      <c r="D3" s="915" t="s">
        <v>711</v>
      </c>
      <c r="E3" s="915"/>
      <c r="F3" s="915"/>
      <c r="G3" s="915"/>
      <c r="H3" s="915"/>
      <c r="I3" s="915"/>
      <c r="J3" s="915"/>
      <c r="K3" s="915"/>
      <c r="L3" s="915"/>
      <c r="M3" s="915" t="s">
        <v>712</v>
      </c>
      <c r="N3" s="915"/>
      <c r="O3" s="916" t="s">
        <v>713</v>
      </c>
      <c r="P3" s="916" t="s">
        <v>714</v>
      </c>
    </row>
    <row r="4" spans="1:21" s="70" customFormat="1" ht="26.5" customHeight="1" x14ac:dyDescent="0.25">
      <c r="A4" s="920"/>
      <c r="B4" s="904"/>
      <c r="C4" s="902"/>
      <c r="D4" s="918" t="s">
        <v>715</v>
      </c>
      <c r="E4" s="922" t="s">
        <v>716</v>
      </c>
      <c r="F4" s="922"/>
      <c r="G4" s="922"/>
      <c r="H4" s="922"/>
      <c r="I4" s="922" t="s">
        <v>717</v>
      </c>
      <c r="J4" s="922"/>
      <c r="K4" s="922"/>
      <c r="L4" s="922"/>
      <c r="M4" s="918" t="s">
        <v>718</v>
      </c>
      <c r="N4" s="918" t="s">
        <v>719</v>
      </c>
      <c r="O4" s="916"/>
      <c r="P4" s="916"/>
    </row>
    <row r="5" spans="1:21" s="70" customFormat="1" ht="26.5" customHeight="1" x14ac:dyDescent="0.25">
      <c r="A5" s="920"/>
      <c r="B5" s="904"/>
      <c r="C5" s="902"/>
      <c r="D5" s="918"/>
      <c r="E5" s="151"/>
      <c r="F5" s="923" t="s">
        <v>720</v>
      </c>
      <c r="G5" s="923" t="s">
        <v>721</v>
      </c>
      <c r="H5" s="923" t="s">
        <v>722</v>
      </c>
      <c r="I5" s="151"/>
      <c r="J5" s="923" t="s">
        <v>723</v>
      </c>
      <c r="K5" s="923" t="s">
        <v>724</v>
      </c>
      <c r="L5" s="923" t="s">
        <v>725</v>
      </c>
      <c r="M5" s="918"/>
      <c r="N5" s="918"/>
      <c r="O5" s="916"/>
      <c r="P5" s="916"/>
    </row>
    <row r="6" spans="1:21" ht="10.5" customHeight="1" x14ac:dyDescent="0.25">
      <c r="A6" s="920"/>
      <c r="B6" s="904"/>
      <c r="C6" s="902"/>
      <c r="D6" s="918"/>
      <c r="E6" s="155"/>
      <c r="F6" s="918"/>
      <c r="G6" s="918"/>
      <c r="H6" s="918"/>
      <c r="I6" s="918"/>
      <c r="J6" s="918"/>
      <c r="K6" s="918"/>
      <c r="L6" s="918"/>
      <c r="M6" s="918"/>
      <c r="N6" s="918"/>
      <c r="O6" s="916"/>
      <c r="P6" s="916"/>
    </row>
    <row r="7" spans="1:21" ht="32" customHeight="1" x14ac:dyDescent="0.25">
      <c r="A7" s="920"/>
      <c r="B7" s="904"/>
      <c r="C7" s="914"/>
      <c r="D7" s="919"/>
      <c r="E7" s="389"/>
      <c r="F7" s="919"/>
      <c r="G7" s="919"/>
      <c r="H7" s="919"/>
      <c r="I7" s="919"/>
      <c r="J7" s="919"/>
      <c r="K7" s="919"/>
      <c r="L7" s="919"/>
      <c r="M7" s="919"/>
      <c r="N7" s="919"/>
      <c r="O7" s="917"/>
      <c r="P7" s="917"/>
    </row>
    <row r="8" spans="1:21" x14ac:dyDescent="0.25">
      <c r="A8" s="921"/>
      <c r="B8" s="905"/>
      <c r="C8" s="549" t="s">
        <v>0</v>
      </c>
      <c r="D8" s="219" t="s">
        <v>1</v>
      </c>
      <c r="E8" s="219" t="s">
        <v>2</v>
      </c>
      <c r="F8" s="219" t="s">
        <v>3</v>
      </c>
      <c r="G8" s="219" t="s">
        <v>4</v>
      </c>
      <c r="H8" s="219" t="s">
        <v>23</v>
      </c>
      <c r="I8" s="219" t="s">
        <v>22</v>
      </c>
      <c r="J8" s="219" t="s">
        <v>24</v>
      </c>
      <c r="K8" s="219" t="s">
        <v>25</v>
      </c>
      <c r="L8" s="219" t="s">
        <v>26</v>
      </c>
      <c r="M8" s="219" t="s">
        <v>27</v>
      </c>
      <c r="N8" s="219" t="s">
        <v>28</v>
      </c>
      <c r="O8" s="219" t="s">
        <v>29</v>
      </c>
      <c r="P8" s="219" t="s">
        <v>72</v>
      </c>
    </row>
    <row r="9" spans="1:21" ht="21" x14ac:dyDescent="0.25">
      <c r="A9" s="262">
        <v>1</v>
      </c>
      <c r="B9" s="358" t="s">
        <v>654</v>
      </c>
      <c r="C9" s="310" t="s">
        <v>877</v>
      </c>
      <c r="D9" s="264" t="s">
        <v>877</v>
      </c>
      <c r="E9" s="264" t="s">
        <v>877</v>
      </c>
      <c r="F9" s="264" t="s">
        <v>877</v>
      </c>
      <c r="G9" s="264" t="s">
        <v>877</v>
      </c>
      <c r="H9" s="264" t="s">
        <v>877</v>
      </c>
      <c r="I9" s="264" t="s">
        <v>877</v>
      </c>
      <c r="J9" s="264" t="s">
        <v>877</v>
      </c>
      <c r="K9" s="264" t="s">
        <v>877</v>
      </c>
      <c r="L9" s="264" t="s">
        <v>877</v>
      </c>
      <c r="M9" s="264" t="s">
        <v>877</v>
      </c>
      <c r="N9" s="264" t="s">
        <v>877</v>
      </c>
      <c r="O9" s="264" t="s">
        <v>877</v>
      </c>
      <c r="P9" s="264" t="s">
        <v>877</v>
      </c>
    </row>
    <row r="10" spans="1:21" x14ac:dyDescent="0.25">
      <c r="A10" s="262">
        <v>2</v>
      </c>
      <c r="B10" s="358" t="s">
        <v>430</v>
      </c>
      <c r="C10" s="741">
        <v>13080</v>
      </c>
      <c r="D10" s="777">
        <v>9.1055129752397629E-2</v>
      </c>
      <c r="E10" s="777">
        <v>0.82015490494991439</v>
      </c>
      <c r="F10" s="777">
        <v>0</v>
      </c>
      <c r="G10" s="777">
        <v>0</v>
      </c>
      <c r="H10" s="777">
        <v>0.82015490494991439</v>
      </c>
      <c r="I10" s="777">
        <v>0</v>
      </c>
      <c r="J10" s="777">
        <v>0</v>
      </c>
      <c r="K10" s="777">
        <v>0</v>
      </c>
      <c r="L10" s="777">
        <v>0</v>
      </c>
      <c r="M10" s="777">
        <v>41.730713800145544</v>
      </c>
      <c r="N10" s="777">
        <v>0</v>
      </c>
      <c r="O10" s="742">
        <v>4755</v>
      </c>
      <c r="P10" s="742">
        <v>4755</v>
      </c>
      <c r="Q10" s="147"/>
      <c r="R10" s="121"/>
      <c r="S10" s="121"/>
      <c r="T10" s="131"/>
      <c r="U10" s="131"/>
    </row>
    <row r="11" spans="1:21" x14ac:dyDescent="0.25">
      <c r="A11" s="262">
        <v>3</v>
      </c>
      <c r="B11" s="358" t="s">
        <v>433</v>
      </c>
      <c r="C11" s="741">
        <v>75227</v>
      </c>
      <c r="D11" s="777">
        <v>0.96749700022277874</v>
      </c>
      <c r="E11" s="777">
        <v>93.34</v>
      </c>
      <c r="F11" s="777">
        <v>58.98</v>
      </c>
      <c r="G11" s="777">
        <v>0.54543663600906589</v>
      </c>
      <c r="H11" s="777">
        <v>33.817660241506033</v>
      </c>
      <c r="I11" s="777">
        <v>0</v>
      </c>
      <c r="J11" s="777">
        <v>0</v>
      </c>
      <c r="K11" s="777">
        <v>0</v>
      </c>
      <c r="L11" s="777">
        <v>0</v>
      </c>
      <c r="M11" s="777">
        <v>9.5401217697413454</v>
      </c>
      <c r="N11" s="777">
        <v>0</v>
      </c>
      <c r="O11" s="742">
        <v>41966</v>
      </c>
      <c r="P11" s="742">
        <v>41966</v>
      </c>
      <c r="Q11" s="147"/>
      <c r="R11" s="121"/>
      <c r="S11" s="121"/>
      <c r="T11" s="70"/>
      <c r="U11" s="70"/>
    </row>
    <row r="12" spans="1:21" ht="21" x14ac:dyDescent="0.25">
      <c r="A12" s="262" t="s">
        <v>852</v>
      </c>
      <c r="B12" s="358" t="s">
        <v>656</v>
      </c>
      <c r="C12" s="741">
        <v>39932</v>
      </c>
      <c r="D12" s="777">
        <v>0.86583433884247063</v>
      </c>
      <c r="E12" s="778">
        <v>105.50022953211754</v>
      </c>
      <c r="F12" s="778">
        <v>59.426788492470131</v>
      </c>
      <c r="G12" s="777">
        <v>0.7793907099389219</v>
      </c>
      <c r="H12" s="777">
        <v>45.29405032970849</v>
      </c>
      <c r="I12" s="777">
        <v>0</v>
      </c>
      <c r="J12" s="777">
        <v>0</v>
      </c>
      <c r="K12" s="777">
        <v>0</v>
      </c>
      <c r="L12" s="777">
        <v>0</v>
      </c>
      <c r="M12" s="777">
        <v>15.568521154170076</v>
      </c>
      <c r="N12" s="777">
        <v>0</v>
      </c>
      <c r="O12" s="742">
        <v>25043</v>
      </c>
      <c r="P12" s="742">
        <v>25043</v>
      </c>
      <c r="Q12" s="147"/>
      <c r="R12" s="121"/>
      <c r="S12" s="121"/>
      <c r="T12" s="131"/>
      <c r="U12" s="131"/>
    </row>
    <row r="13" spans="1:21" ht="21" x14ac:dyDescent="0.25">
      <c r="A13" s="262" t="s">
        <v>853</v>
      </c>
      <c r="B13" s="358" t="s">
        <v>657</v>
      </c>
      <c r="C13" s="741">
        <v>11443</v>
      </c>
      <c r="D13" s="777">
        <v>0.43441576032764301</v>
      </c>
      <c r="E13" s="778">
        <v>136.22999999999999</v>
      </c>
      <c r="F13" s="778">
        <v>134.16</v>
      </c>
      <c r="G13" s="777">
        <v>1.72564737541498E-2</v>
      </c>
      <c r="H13" s="777">
        <v>2.0550764432194302</v>
      </c>
      <c r="I13" s="777">
        <v>0</v>
      </c>
      <c r="J13" s="777">
        <v>0</v>
      </c>
      <c r="K13" s="777">
        <v>0</v>
      </c>
      <c r="L13" s="777">
        <v>0</v>
      </c>
      <c r="M13" s="777">
        <v>0.88844406237393869</v>
      </c>
      <c r="N13" s="777">
        <v>0</v>
      </c>
      <c r="O13" s="742">
        <v>3980</v>
      </c>
      <c r="P13" s="742">
        <v>3980</v>
      </c>
      <c r="Q13" s="147"/>
      <c r="R13" s="121"/>
      <c r="S13" s="121"/>
      <c r="T13" s="131"/>
      <c r="U13" s="131"/>
    </row>
    <row r="14" spans="1:21" ht="22" customHeight="1" x14ac:dyDescent="0.25">
      <c r="A14" s="262" t="s">
        <v>854</v>
      </c>
      <c r="B14" s="358" t="s">
        <v>664</v>
      </c>
      <c r="C14" s="741">
        <v>23852</v>
      </c>
      <c r="D14" s="777">
        <v>1.3934392616624365</v>
      </c>
      <c r="E14" s="777">
        <v>52.401464870836413</v>
      </c>
      <c r="F14" s="777">
        <v>22.152420937002454</v>
      </c>
      <c r="G14" s="777">
        <v>0.40714451524971002</v>
      </c>
      <c r="H14" s="777">
        <v>29.841899418584244</v>
      </c>
      <c r="I14" s="777">
        <v>0</v>
      </c>
      <c r="J14" s="777">
        <v>0</v>
      </c>
      <c r="K14" s="777">
        <v>0</v>
      </c>
      <c r="L14" s="777">
        <v>0</v>
      </c>
      <c r="M14" s="777">
        <v>3.5980492520541723</v>
      </c>
      <c r="N14" s="777">
        <v>0</v>
      </c>
      <c r="O14" s="742">
        <v>12943</v>
      </c>
      <c r="P14" s="742">
        <v>12943</v>
      </c>
      <c r="Q14" s="147"/>
      <c r="R14" s="121"/>
    </row>
    <row r="15" spans="1:21" x14ac:dyDescent="0.25">
      <c r="A15" s="262">
        <v>4</v>
      </c>
      <c r="B15" s="262" t="s">
        <v>432</v>
      </c>
      <c r="C15" s="310" t="s">
        <v>877</v>
      </c>
      <c r="D15" s="264" t="s">
        <v>877</v>
      </c>
      <c r="E15" s="264" t="s">
        <v>877</v>
      </c>
      <c r="F15" s="264" t="s">
        <v>877</v>
      </c>
      <c r="G15" s="264" t="s">
        <v>877</v>
      </c>
      <c r="H15" s="264" t="s">
        <v>877</v>
      </c>
      <c r="I15" s="264" t="s">
        <v>877</v>
      </c>
      <c r="J15" s="264" t="s">
        <v>877</v>
      </c>
      <c r="K15" s="264" t="s">
        <v>877</v>
      </c>
      <c r="L15" s="264" t="s">
        <v>877</v>
      </c>
      <c r="M15" s="264" t="s">
        <v>877</v>
      </c>
      <c r="N15" s="264" t="s">
        <v>877</v>
      </c>
      <c r="O15" s="264" t="s">
        <v>877</v>
      </c>
      <c r="P15" s="264" t="s">
        <v>877</v>
      </c>
      <c r="R15" s="121"/>
    </row>
    <row r="16" spans="1:21" ht="21" x14ac:dyDescent="0.25">
      <c r="A16" s="262" t="s">
        <v>855</v>
      </c>
      <c r="B16" s="358" t="s">
        <v>645</v>
      </c>
      <c r="C16" s="310" t="s">
        <v>877</v>
      </c>
      <c r="D16" s="264" t="s">
        <v>877</v>
      </c>
      <c r="E16" s="264" t="s">
        <v>877</v>
      </c>
      <c r="F16" s="264" t="s">
        <v>877</v>
      </c>
      <c r="G16" s="264" t="s">
        <v>877</v>
      </c>
      <c r="H16" s="264" t="s">
        <v>877</v>
      </c>
      <c r="I16" s="264" t="s">
        <v>877</v>
      </c>
      <c r="J16" s="264" t="s">
        <v>877</v>
      </c>
      <c r="K16" s="264" t="s">
        <v>877</v>
      </c>
      <c r="L16" s="264" t="s">
        <v>877</v>
      </c>
      <c r="M16" s="264" t="s">
        <v>877</v>
      </c>
      <c r="N16" s="264" t="s">
        <v>877</v>
      </c>
      <c r="O16" s="264" t="s">
        <v>877</v>
      </c>
      <c r="P16" s="264" t="s">
        <v>877</v>
      </c>
      <c r="R16" s="121"/>
    </row>
    <row r="17" spans="1:18" ht="31.5" x14ac:dyDescent="0.25">
      <c r="A17" s="262" t="s">
        <v>856</v>
      </c>
      <c r="B17" s="358" t="s">
        <v>646</v>
      </c>
      <c r="C17" s="310" t="s">
        <v>877</v>
      </c>
      <c r="D17" s="264" t="s">
        <v>877</v>
      </c>
      <c r="E17" s="264" t="s">
        <v>877</v>
      </c>
      <c r="F17" s="264" t="s">
        <v>877</v>
      </c>
      <c r="G17" s="264" t="s">
        <v>877</v>
      </c>
      <c r="H17" s="264" t="s">
        <v>877</v>
      </c>
      <c r="I17" s="264" t="s">
        <v>877</v>
      </c>
      <c r="J17" s="264" t="s">
        <v>877</v>
      </c>
      <c r="K17" s="264" t="s">
        <v>877</v>
      </c>
      <c r="L17" s="264" t="s">
        <v>877</v>
      </c>
      <c r="M17" s="264" t="s">
        <v>877</v>
      </c>
      <c r="N17" s="264" t="s">
        <v>877</v>
      </c>
      <c r="O17" s="264" t="s">
        <v>877</v>
      </c>
      <c r="P17" s="264" t="s">
        <v>877</v>
      </c>
      <c r="R17" s="121"/>
    </row>
    <row r="18" spans="1:18" ht="21" x14ac:dyDescent="0.25">
      <c r="A18" s="262" t="s">
        <v>857</v>
      </c>
      <c r="B18" s="358" t="s">
        <v>647</v>
      </c>
      <c r="C18" s="310" t="s">
        <v>877</v>
      </c>
      <c r="D18" s="264" t="s">
        <v>877</v>
      </c>
      <c r="E18" s="264" t="s">
        <v>877</v>
      </c>
      <c r="F18" s="264" t="s">
        <v>877</v>
      </c>
      <c r="G18" s="264" t="s">
        <v>877</v>
      </c>
      <c r="H18" s="264" t="s">
        <v>877</v>
      </c>
      <c r="I18" s="264" t="s">
        <v>877</v>
      </c>
      <c r="J18" s="264" t="s">
        <v>877</v>
      </c>
      <c r="K18" s="264" t="s">
        <v>877</v>
      </c>
      <c r="L18" s="264" t="s">
        <v>877</v>
      </c>
      <c r="M18" s="264" t="s">
        <v>877</v>
      </c>
      <c r="N18" s="264" t="s">
        <v>877</v>
      </c>
      <c r="O18" s="264" t="s">
        <v>877</v>
      </c>
      <c r="P18" s="264" t="s">
        <v>877</v>
      </c>
      <c r="R18" s="121"/>
    </row>
    <row r="19" spans="1:18" x14ac:dyDescent="0.25">
      <c r="A19" s="262" t="s">
        <v>858</v>
      </c>
      <c r="B19" s="358" t="s">
        <v>648</v>
      </c>
      <c r="C19" s="310" t="s">
        <v>877</v>
      </c>
      <c r="D19" s="264" t="s">
        <v>877</v>
      </c>
      <c r="E19" s="264" t="s">
        <v>877</v>
      </c>
      <c r="F19" s="264" t="s">
        <v>877</v>
      </c>
      <c r="G19" s="264" t="s">
        <v>877</v>
      </c>
      <c r="H19" s="264" t="s">
        <v>877</v>
      </c>
      <c r="I19" s="264" t="s">
        <v>877</v>
      </c>
      <c r="J19" s="264" t="s">
        <v>877</v>
      </c>
      <c r="K19" s="264" t="s">
        <v>877</v>
      </c>
      <c r="L19" s="264" t="s">
        <v>877</v>
      </c>
      <c r="M19" s="264" t="s">
        <v>877</v>
      </c>
      <c r="N19" s="264" t="s">
        <v>877</v>
      </c>
      <c r="O19" s="264" t="s">
        <v>877</v>
      </c>
      <c r="P19" s="264" t="s">
        <v>877</v>
      </c>
      <c r="R19" s="121"/>
    </row>
    <row r="20" spans="1:18" ht="21" x14ac:dyDescent="0.25">
      <c r="A20" s="262" t="s">
        <v>859</v>
      </c>
      <c r="B20" s="358" t="s">
        <v>649</v>
      </c>
      <c r="C20" s="310" t="s">
        <v>877</v>
      </c>
      <c r="D20" s="264" t="s">
        <v>877</v>
      </c>
      <c r="E20" s="264" t="s">
        <v>877</v>
      </c>
      <c r="F20" s="264" t="s">
        <v>877</v>
      </c>
      <c r="G20" s="264" t="s">
        <v>877</v>
      </c>
      <c r="H20" s="264" t="s">
        <v>877</v>
      </c>
      <c r="I20" s="264" t="s">
        <v>877</v>
      </c>
      <c r="J20" s="264" t="s">
        <v>877</v>
      </c>
      <c r="K20" s="264" t="s">
        <v>877</v>
      </c>
      <c r="L20" s="264" t="s">
        <v>877</v>
      </c>
      <c r="M20" s="264" t="s">
        <v>877</v>
      </c>
      <c r="N20" s="264" t="s">
        <v>877</v>
      </c>
      <c r="O20" s="264" t="s">
        <v>877</v>
      </c>
      <c r="P20" s="264" t="s">
        <v>877</v>
      </c>
      <c r="R20" s="121"/>
    </row>
    <row r="21" spans="1:18" s="70" customFormat="1" x14ac:dyDescent="0.25">
      <c r="A21" s="391">
        <v>5</v>
      </c>
      <c r="B21" s="392" t="s">
        <v>210</v>
      </c>
      <c r="C21" s="725">
        <v>88307</v>
      </c>
      <c r="D21" s="779">
        <v>0.8376800863542091</v>
      </c>
      <c r="E21" s="779">
        <v>79.6347928876922</v>
      </c>
      <c r="F21" s="779">
        <v>50.240013197732182</v>
      </c>
      <c r="G21" s="779">
        <v>0.46464759205393208</v>
      </c>
      <c r="H21" s="779">
        <v>28.930132097906082</v>
      </c>
      <c r="I21" s="779">
        <v>0</v>
      </c>
      <c r="J21" s="779">
        <v>0</v>
      </c>
      <c r="K21" s="779">
        <v>0</v>
      </c>
      <c r="L21" s="779">
        <v>0</v>
      </c>
      <c r="M21" s="779">
        <v>14.308131439049435</v>
      </c>
      <c r="N21" s="779">
        <v>0</v>
      </c>
      <c r="O21" s="726">
        <v>46721</v>
      </c>
      <c r="P21" s="726">
        <v>46721</v>
      </c>
      <c r="Q21" s="147"/>
      <c r="R21" s="121"/>
    </row>
    <row r="22" spans="1:18" x14ac:dyDescent="0.25">
      <c r="A22" s="75"/>
      <c r="B22" s="14"/>
      <c r="C22" s="147"/>
      <c r="D22" s="147"/>
      <c r="E22" s="147"/>
      <c r="F22" s="147"/>
      <c r="G22" s="147"/>
      <c r="H22" s="147"/>
      <c r="I22" s="147"/>
      <c r="J22" s="147"/>
      <c r="K22" s="147"/>
      <c r="L22" s="147"/>
      <c r="M22" s="147"/>
      <c r="N22" s="147"/>
      <c r="O22" s="147"/>
      <c r="P22" s="147"/>
    </row>
    <row r="23" spans="1:18" x14ac:dyDescent="0.25">
      <c r="C23" s="121"/>
      <c r="O23" s="121"/>
      <c r="P23" s="147"/>
    </row>
    <row r="24" spans="1:18" x14ac:dyDescent="0.25">
      <c r="C24" s="121"/>
      <c r="O24" s="121"/>
    </row>
  </sheetData>
  <sheetProtection algorithmName="SHA-512" hashValue="cBwDjua1zeIE9mlUL7hNQ8jUQNZL9orjLbZWHPp0gjD4F9hOVxt6ksbULxZ+fMTnfjJa7Py+kXhDsrU+ReI8sg==" saltValue="8iN6HLXHyQUGnGe4vXV5jQ==" spinCount="100000" sheet="1" objects="1" scenarios="1"/>
  <mergeCells count="21">
    <mergeCell ref="G5:G7"/>
    <mergeCell ref="H5:H7"/>
    <mergeCell ref="J5:J7"/>
    <mergeCell ref="K5:K7"/>
    <mergeCell ref="L5:L7"/>
    <mergeCell ref="A1:P1"/>
    <mergeCell ref="O2:P2"/>
    <mergeCell ref="D3:L3"/>
    <mergeCell ref="M3:N3"/>
    <mergeCell ref="O3:O7"/>
    <mergeCell ref="P3:P7"/>
    <mergeCell ref="I6:I7"/>
    <mergeCell ref="C2:C7"/>
    <mergeCell ref="A2:B8"/>
    <mergeCell ref="D2:N2"/>
    <mergeCell ref="D4:D7"/>
    <mergeCell ref="M4:M7"/>
    <mergeCell ref="N4:N7"/>
    <mergeCell ref="E4:H4"/>
    <mergeCell ref="I4:L4"/>
    <mergeCell ref="F5:F7"/>
  </mergeCells>
  <hyperlinks>
    <hyperlink ref="R1" location="'Spis treści'!A1" display="Spis treści" xr:uid="{00000000-0004-0000-1A00-000000000000}"/>
  </hyperlinks>
  <pageMargins left="0.70866141732283472" right="0.70866141732283472" top="0.74803149606299213" bottom="0.74803149606299213" header="0.31496062992125984" footer="0.31496062992125984"/>
  <pageSetup paperSize="9" scale="46" fitToHeight="0" orientation="landscape" r:id="rId1"/>
  <headerFooter>
    <oddHeader>&amp;CEN
Annex XXI</oddHead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M17"/>
  <sheetViews>
    <sheetView showGridLines="0" zoomScaleNormal="100" workbookViewId="0">
      <selection activeCell="G19" sqref="G19"/>
    </sheetView>
  </sheetViews>
  <sheetFormatPr defaultColWidth="9.1796875" defaultRowHeight="10.5" x14ac:dyDescent="0.25"/>
  <cols>
    <col min="1" max="1" width="3.54296875" style="72" customWidth="1"/>
    <col min="2" max="2" width="54.08984375" style="1" customWidth="1"/>
    <col min="3" max="3" width="27.6328125" style="1" customWidth="1"/>
    <col min="4" max="16384" width="9.1796875" style="1"/>
  </cols>
  <sheetData>
    <row r="1" spans="1:13" ht="13.5" customHeight="1" x14ac:dyDescent="0.25">
      <c r="A1" s="182" t="s">
        <v>665</v>
      </c>
      <c r="B1" s="393"/>
      <c r="C1" s="393"/>
      <c r="D1" s="70"/>
      <c r="E1" s="176" t="s">
        <v>734</v>
      </c>
      <c r="F1" s="70"/>
      <c r="G1" s="70"/>
      <c r="H1" s="70"/>
      <c r="L1" s="70"/>
      <c r="M1" s="70"/>
    </row>
    <row r="2" spans="1:13" s="70" customFormat="1" ht="15" customHeight="1" x14ac:dyDescent="0.25">
      <c r="A2" s="924"/>
      <c r="B2" s="924"/>
      <c r="C2" s="394" t="s">
        <v>0</v>
      </c>
    </row>
    <row r="3" spans="1:13" s="70" customFormat="1" ht="15" customHeight="1" x14ac:dyDescent="0.25">
      <c r="A3" s="924"/>
      <c r="B3" s="924"/>
      <c r="C3" s="395" t="s">
        <v>666</v>
      </c>
    </row>
    <row r="4" spans="1:13" s="70" customFormat="1" ht="11" customHeight="1" x14ac:dyDescent="0.25">
      <c r="A4" s="397">
        <v>1</v>
      </c>
      <c r="B4" s="398" t="s">
        <v>667</v>
      </c>
      <c r="C4" s="743">
        <v>55635</v>
      </c>
    </row>
    <row r="5" spans="1:13" s="70" customFormat="1" ht="11" customHeight="1" x14ac:dyDescent="0.25">
      <c r="A5" s="395">
        <v>2</v>
      </c>
      <c r="B5" s="396" t="s">
        <v>668</v>
      </c>
      <c r="C5" s="744">
        <v>-551</v>
      </c>
    </row>
    <row r="6" spans="1:13" s="70" customFormat="1" ht="11" customHeight="1" x14ac:dyDescent="0.25">
      <c r="A6" s="395">
        <v>3</v>
      </c>
      <c r="B6" s="396" t="s">
        <v>669</v>
      </c>
      <c r="C6" s="744">
        <v>97</v>
      </c>
    </row>
    <row r="7" spans="1:13" s="70" customFormat="1" ht="11" customHeight="1" x14ac:dyDescent="0.25">
      <c r="A7" s="395">
        <v>4</v>
      </c>
      <c r="B7" s="396" t="s">
        <v>670</v>
      </c>
      <c r="C7" s="744">
        <v>0</v>
      </c>
    </row>
    <row r="8" spans="1:13" ht="11" customHeight="1" x14ac:dyDescent="0.25">
      <c r="A8" s="395">
        <v>5</v>
      </c>
      <c r="B8" s="396" t="s">
        <v>671</v>
      </c>
      <c r="C8" s="744">
        <v>0</v>
      </c>
      <c r="L8" s="70"/>
      <c r="M8" s="70"/>
    </row>
    <row r="9" spans="1:13" ht="11" customHeight="1" x14ac:dyDescent="0.25">
      <c r="A9" s="395">
        <v>6</v>
      </c>
      <c r="B9" s="396" t="s">
        <v>672</v>
      </c>
      <c r="C9" s="744">
        <v>0</v>
      </c>
      <c r="L9" s="70"/>
      <c r="M9" s="70"/>
    </row>
    <row r="10" spans="1:13" ht="11" customHeight="1" x14ac:dyDescent="0.25">
      <c r="A10" s="395">
        <v>7</v>
      </c>
      <c r="B10" s="396" t="s">
        <v>673</v>
      </c>
      <c r="C10" s="744">
        <v>16</v>
      </c>
      <c r="L10" s="70"/>
      <c r="M10" s="70"/>
    </row>
    <row r="11" spans="1:13" ht="11" customHeight="1" x14ac:dyDescent="0.25">
      <c r="A11" s="395">
        <v>8</v>
      </c>
      <c r="B11" s="396" t="s">
        <v>674</v>
      </c>
      <c r="C11" s="744">
        <v>106</v>
      </c>
      <c r="L11" s="70"/>
      <c r="M11" s="70"/>
    </row>
    <row r="12" spans="1:13" ht="11" customHeight="1" x14ac:dyDescent="0.25">
      <c r="A12" s="397">
        <v>9</v>
      </c>
      <c r="B12" s="398" t="s">
        <v>675</v>
      </c>
      <c r="C12" s="745">
        <v>55303</v>
      </c>
      <c r="L12" s="70"/>
      <c r="M12" s="70"/>
    </row>
    <row r="13" spans="1:13" x14ac:dyDescent="0.25">
      <c r="C13" s="121"/>
      <c r="L13" s="70"/>
      <c r="M13" s="70"/>
    </row>
    <row r="14" spans="1:13" x14ac:dyDescent="0.25">
      <c r="L14" s="70"/>
      <c r="M14" s="70"/>
    </row>
    <row r="15" spans="1:13" x14ac:dyDescent="0.25">
      <c r="C15" s="128"/>
      <c r="L15" s="70"/>
      <c r="M15" s="70"/>
    </row>
    <row r="16" spans="1:13" x14ac:dyDescent="0.25">
      <c r="C16" s="128"/>
      <c r="L16" s="70"/>
      <c r="M16" s="70"/>
    </row>
    <row r="17" spans="3:3" x14ac:dyDescent="0.25">
      <c r="C17" s="128"/>
    </row>
  </sheetData>
  <sheetProtection algorithmName="SHA-512" hashValue="5tJGLLk07Ap8BBXRdr0lOpJR1mFuB3Vq0SXwG8ulIvAV0tkzB9dWgSyPL6HtNypP2Vm1Pj42uQOlfyZuyJaovQ==" saltValue="FDMGFdDgEv9W1nbEd4UkhQ==" spinCount="100000" sheet="1" objects="1" scenarios="1"/>
  <mergeCells count="1">
    <mergeCell ref="A2:B3"/>
  </mergeCells>
  <hyperlinks>
    <hyperlink ref="E1" location="'Spis treści'!A1" display="Spis treści" xr:uid="{00000000-0004-0000-1B00-000000000000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N149"/>
  <sheetViews>
    <sheetView showGridLines="0" workbookViewId="0">
      <selection activeCell="N24" sqref="N24"/>
    </sheetView>
  </sheetViews>
  <sheetFormatPr defaultRowHeight="10.5" x14ac:dyDescent="0.25"/>
  <cols>
    <col min="1" max="1" width="7.453125" style="70" customWidth="1"/>
    <col min="2" max="2" width="15.81640625" style="70" customWidth="1"/>
    <col min="3" max="3" width="10.26953125" style="70" customWidth="1"/>
    <col min="4" max="4" width="11.453125" style="70" customWidth="1"/>
    <col min="5" max="5" width="12.36328125" style="70" customWidth="1"/>
    <col min="6" max="6" width="13.36328125" style="70" customWidth="1"/>
    <col min="7" max="7" width="12.08984375" style="70" customWidth="1"/>
    <col min="8" max="8" width="12.1796875" style="70" customWidth="1"/>
    <col min="9" max="16384" width="8.7265625" style="70"/>
  </cols>
  <sheetData>
    <row r="1" spans="1:14" x14ac:dyDescent="0.25">
      <c r="A1" s="836" t="s">
        <v>919</v>
      </c>
      <c r="B1" s="836"/>
      <c r="C1" s="836"/>
      <c r="D1" s="836"/>
      <c r="E1" s="836"/>
      <c r="F1" s="836"/>
      <c r="G1" s="836"/>
      <c r="H1" s="836"/>
      <c r="I1" s="470"/>
      <c r="J1" s="176" t="s">
        <v>734</v>
      </c>
      <c r="K1" s="470"/>
      <c r="L1" s="470"/>
      <c r="M1" s="470"/>
      <c r="N1" s="470"/>
    </row>
    <row r="2" spans="1:14" x14ac:dyDescent="0.25">
      <c r="A2" s="928" t="s">
        <v>95</v>
      </c>
      <c r="B2" s="928"/>
      <c r="C2" s="928"/>
      <c r="D2" s="928"/>
      <c r="E2" s="928"/>
      <c r="F2" s="928"/>
      <c r="G2" s="928"/>
      <c r="H2" s="928"/>
    </row>
    <row r="3" spans="1:14" ht="24" customHeight="1" x14ac:dyDescent="0.25">
      <c r="A3" s="912" t="s">
        <v>676</v>
      </c>
      <c r="B3" s="912" t="s">
        <v>616</v>
      </c>
      <c r="C3" s="929" t="s">
        <v>920</v>
      </c>
      <c r="D3" s="929"/>
      <c r="E3" s="930" t="s">
        <v>921</v>
      </c>
      <c r="F3" s="932" t="s">
        <v>620</v>
      </c>
      <c r="G3" s="930" t="s">
        <v>928</v>
      </c>
      <c r="H3" s="932" t="s">
        <v>922</v>
      </c>
    </row>
    <row r="4" spans="1:14" ht="50" customHeight="1" x14ac:dyDescent="0.25">
      <c r="A4" s="913"/>
      <c r="B4" s="913"/>
      <c r="C4" s="464"/>
      <c r="D4" s="371" t="s">
        <v>923</v>
      </c>
      <c r="E4" s="931"/>
      <c r="F4" s="933" t="s">
        <v>924</v>
      </c>
      <c r="G4" s="931"/>
      <c r="H4" s="933"/>
    </row>
    <row r="5" spans="1:14" ht="11" thickBot="1" x14ac:dyDescent="0.3">
      <c r="A5" s="499" t="s">
        <v>0</v>
      </c>
      <c r="B5" s="500" t="s">
        <v>1</v>
      </c>
      <c r="C5" s="503" t="s">
        <v>2</v>
      </c>
      <c r="D5" s="502" t="s">
        <v>3</v>
      </c>
      <c r="E5" s="502" t="s">
        <v>4</v>
      </c>
      <c r="F5" s="503" t="s">
        <v>23</v>
      </c>
      <c r="G5" s="503" t="s">
        <v>22</v>
      </c>
      <c r="H5" s="503" t="s">
        <v>24</v>
      </c>
    </row>
    <row r="6" spans="1:14" x14ac:dyDescent="0.25">
      <c r="A6" s="925" t="s">
        <v>803</v>
      </c>
      <c r="B6" s="501" t="s">
        <v>628</v>
      </c>
      <c r="C6" s="591">
        <v>219</v>
      </c>
      <c r="D6" s="275">
        <v>0</v>
      </c>
      <c r="E6" s="504">
        <v>0</v>
      </c>
      <c r="F6" s="505">
        <v>9.5083000654400299E-2</v>
      </c>
      <c r="G6" s="505">
        <v>0.10963183999999999</v>
      </c>
      <c r="H6" s="505">
        <v>0</v>
      </c>
    </row>
    <row r="7" spans="1:14" x14ac:dyDescent="0.25">
      <c r="A7" s="926"/>
      <c r="B7" s="497" t="s">
        <v>629</v>
      </c>
      <c r="C7" s="592">
        <v>80</v>
      </c>
      <c r="D7" s="593">
        <v>0</v>
      </c>
      <c r="E7" s="498">
        <v>0</v>
      </c>
      <c r="F7" s="498">
        <v>8.6036070087354893E-2</v>
      </c>
      <c r="G7" s="498">
        <v>6.5473509999999999E-2</v>
      </c>
      <c r="H7" s="498">
        <v>0</v>
      </c>
    </row>
    <row r="8" spans="1:14" x14ac:dyDescent="0.25">
      <c r="A8" s="926"/>
      <c r="B8" s="497" t="s">
        <v>630</v>
      </c>
      <c r="C8" s="592">
        <v>139</v>
      </c>
      <c r="D8" s="593">
        <v>0</v>
      </c>
      <c r="E8" s="498">
        <v>0</v>
      </c>
      <c r="F8" s="498">
        <v>0.138778487467934</v>
      </c>
      <c r="G8" s="498">
        <v>0.13504670999999999</v>
      </c>
      <c r="H8" s="498">
        <v>0</v>
      </c>
    </row>
    <row r="9" spans="1:14" x14ac:dyDescent="0.25">
      <c r="A9" s="926"/>
      <c r="B9" s="270" t="s">
        <v>631</v>
      </c>
      <c r="C9" s="592">
        <v>51</v>
      </c>
      <c r="D9" s="593">
        <v>0</v>
      </c>
      <c r="E9" s="498">
        <v>0</v>
      </c>
      <c r="F9" s="498">
        <v>0.212402083112395</v>
      </c>
      <c r="G9" s="498">
        <v>0.20552886000000001</v>
      </c>
      <c r="H9" s="498">
        <v>0</v>
      </c>
    </row>
    <row r="10" spans="1:14" x14ac:dyDescent="0.25">
      <c r="A10" s="926"/>
      <c r="B10" s="270" t="s">
        <v>632</v>
      </c>
      <c r="C10" s="592">
        <v>42</v>
      </c>
      <c r="D10" s="593">
        <v>0</v>
      </c>
      <c r="E10" s="498">
        <v>0</v>
      </c>
      <c r="F10" s="498">
        <v>0.416494462863926</v>
      </c>
      <c r="G10" s="498">
        <v>0.37793933000000002</v>
      </c>
      <c r="H10" s="498">
        <v>0</v>
      </c>
    </row>
    <row r="11" spans="1:14" x14ac:dyDescent="0.25">
      <c r="A11" s="926"/>
      <c r="B11" s="270" t="s">
        <v>633</v>
      </c>
      <c r="C11" s="592">
        <v>2</v>
      </c>
      <c r="D11" s="593">
        <v>0</v>
      </c>
      <c r="E11" s="498">
        <v>0</v>
      </c>
      <c r="F11" s="498">
        <v>0.54614399999999996</v>
      </c>
      <c r="G11" s="498">
        <v>0.54614399999999996</v>
      </c>
      <c r="H11" s="498">
        <v>0</v>
      </c>
    </row>
    <row r="12" spans="1:14" x14ac:dyDescent="0.25">
      <c r="A12" s="926"/>
      <c r="B12" s="473" t="s">
        <v>634</v>
      </c>
      <c r="C12" s="594">
        <v>39</v>
      </c>
      <c r="D12" s="595">
        <v>0</v>
      </c>
      <c r="E12" s="474">
        <v>0</v>
      </c>
      <c r="F12" s="474">
        <v>2.0479181452823401</v>
      </c>
      <c r="G12" s="474">
        <v>1.48433218</v>
      </c>
      <c r="H12" s="474">
        <v>0</v>
      </c>
    </row>
    <row r="13" spans="1:14" x14ac:dyDescent="0.25">
      <c r="A13" s="926"/>
      <c r="B13" s="497" t="s">
        <v>635</v>
      </c>
      <c r="C13" s="592">
        <v>27</v>
      </c>
      <c r="D13" s="593">
        <v>0</v>
      </c>
      <c r="E13" s="498">
        <v>0</v>
      </c>
      <c r="F13" s="498">
        <v>1.13482682946351</v>
      </c>
      <c r="G13" s="498">
        <v>1.0884851499999999</v>
      </c>
      <c r="H13" s="498">
        <v>0</v>
      </c>
    </row>
    <row r="14" spans="1:14" x14ac:dyDescent="0.25">
      <c r="A14" s="926"/>
      <c r="B14" s="497" t="s">
        <v>636</v>
      </c>
      <c r="C14" s="592">
        <v>12</v>
      </c>
      <c r="D14" s="593">
        <v>0</v>
      </c>
      <c r="E14" s="498">
        <v>0</v>
      </c>
      <c r="F14" s="498">
        <v>2.37498911656047</v>
      </c>
      <c r="G14" s="498">
        <v>2.3749880000000001</v>
      </c>
      <c r="H14" s="498">
        <v>0</v>
      </c>
    </row>
    <row r="15" spans="1:14" x14ac:dyDescent="0.25">
      <c r="A15" s="926"/>
      <c r="B15" s="473" t="s">
        <v>637</v>
      </c>
      <c r="C15" s="594">
        <v>11</v>
      </c>
      <c r="D15" s="595">
        <v>0</v>
      </c>
      <c r="E15" s="474">
        <v>0</v>
      </c>
      <c r="F15" s="474">
        <v>2.6125053377167502</v>
      </c>
      <c r="G15" s="474">
        <v>5.5502323599999999</v>
      </c>
      <c r="H15" s="474">
        <v>1.8907563000000001</v>
      </c>
    </row>
    <row r="16" spans="1:14" x14ac:dyDescent="0.25">
      <c r="A16" s="926"/>
      <c r="B16" s="497" t="s">
        <v>638</v>
      </c>
      <c r="C16" s="592">
        <v>8</v>
      </c>
      <c r="D16" s="593">
        <v>0</v>
      </c>
      <c r="E16" s="498">
        <v>0</v>
      </c>
      <c r="F16" s="498">
        <v>2.61249892669067</v>
      </c>
      <c r="G16" s="498">
        <v>4.5008055000000002</v>
      </c>
      <c r="H16" s="498">
        <v>1.4285714300000001</v>
      </c>
    </row>
    <row r="17" spans="1:8" x14ac:dyDescent="0.25">
      <c r="A17" s="926"/>
      <c r="B17" s="497" t="s">
        <v>639</v>
      </c>
      <c r="C17" s="592">
        <v>3</v>
      </c>
      <c r="D17" s="593">
        <v>0</v>
      </c>
      <c r="E17" s="498">
        <v>0</v>
      </c>
      <c r="F17" s="498">
        <v>8.3487039999999997</v>
      </c>
      <c r="G17" s="498">
        <v>8.3487039999999997</v>
      </c>
      <c r="H17" s="498">
        <v>2.5</v>
      </c>
    </row>
    <row r="18" spans="1:8" x14ac:dyDescent="0.25">
      <c r="A18" s="926"/>
      <c r="B18" s="473" t="s">
        <v>640</v>
      </c>
      <c r="C18" s="594">
        <v>9</v>
      </c>
      <c r="D18" s="595">
        <v>0</v>
      </c>
      <c r="E18" s="474">
        <v>0</v>
      </c>
      <c r="F18" s="474">
        <v>16.8644926460445</v>
      </c>
      <c r="G18" s="474">
        <v>18.787721779999998</v>
      </c>
      <c r="H18" s="474">
        <v>0</v>
      </c>
    </row>
    <row r="19" spans="1:8" x14ac:dyDescent="0.25">
      <c r="A19" s="926"/>
      <c r="B19" s="497" t="s">
        <v>641</v>
      </c>
      <c r="C19" s="592">
        <v>8</v>
      </c>
      <c r="D19" s="593">
        <v>0</v>
      </c>
      <c r="E19" s="498">
        <v>0</v>
      </c>
      <c r="F19" s="498">
        <v>16.323687</v>
      </c>
      <c r="G19" s="498">
        <v>16.323687</v>
      </c>
      <c r="H19" s="498">
        <v>0</v>
      </c>
    </row>
    <row r="20" spans="1:8" x14ac:dyDescent="0.25">
      <c r="A20" s="926"/>
      <c r="B20" s="497" t="s">
        <v>642</v>
      </c>
      <c r="C20" s="592" t="s">
        <v>877</v>
      </c>
      <c r="D20" s="592" t="s">
        <v>877</v>
      </c>
      <c r="E20" s="592" t="s">
        <v>877</v>
      </c>
      <c r="F20" s="782" t="s">
        <v>877</v>
      </c>
      <c r="G20" s="592" t="s">
        <v>877</v>
      </c>
      <c r="H20" s="592" t="s">
        <v>877</v>
      </c>
    </row>
    <row r="21" spans="1:8" x14ac:dyDescent="0.25">
      <c r="A21" s="926"/>
      <c r="B21" s="497" t="s">
        <v>890</v>
      </c>
      <c r="C21" s="592">
        <v>1</v>
      </c>
      <c r="D21" s="593">
        <v>0</v>
      </c>
      <c r="E21" s="498">
        <v>0</v>
      </c>
      <c r="F21" s="498">
        <v>38.5</v>
      </c>
      <c r="G21" s="498">
        <v>38.5</v>
      </c>
      <c r="H21" s="498">
        <v>0</v>
      </c>
    </row>
    <row r="22" spans="1:8" ht="11" thickBot="1" x14ac:dyDescent="0.3">
      <c r="A22" s="927"/>
      <c r="B22" s="506" t="s">
        <v>925</v>
      </c>
      <c r="C22" s="596" t="s">
        <v>877</v>
      </c>
      <c r="D22" s="597" t="s">
        <v>877</v>
      </c>
      <c r="E22" s="507" t="s">
        <v>877</v>
      </c>
      <c r="F22" s="507" t="s">
        <v>877</v>
      </c>
      <c r="G22" s="507" t="s">
        <v>877</v>
      </c>
      <c r="H22" s="507" t="s">
        <v>877</v>
      </c>
    </row>
    <row r="23" spans="1:8" ht="10.5" customHeight="1" x14ac:dyDescent="0.25">
      <c r="A23" s="925" t="s">
        <v>812</v>
      </c>
      <c r="B23" s="501" t="s">
        <v>628</v>
      </c>
      <c r="C23" s="591">
        <v>4</v>
      </c>
      <c r="D23" s="275">
        <v>0</v>
      </c>
      <c r="E23" s="504">
        <v>0</v>
      </c>
      <c r="F23" s="505">
        <v>0.125806257791999</v>
      </c>
      <c r="G23" s="505">
        <v>0.12984675000000001</v>
      </c>
      <c r="H23" s="505">
        <v>0</v>
      </c>
    </row>
    <row r="24" spans="1:8" x14ac:dyDescent="0.25">
      <c r="A24" s="926"/>
      <c r="B24" s="497" t="s">
        <v>629</v>
      </c>
      <c r="C24" s="592" t="s">
        <v>877</v>
      </c>
      <c r="D24" s="593" t="s">
        <v>877</v>
      </c>
      <c r="E24" s="498" t="s">
        <v>877</v>
      </c>
      <c r="F24" s="498" t="s">
        <v>877</v>
      </c>
      <c r="G24" s="498" t="s">
        <v>877</v>
      </c>
      <c r="H24" s="498" t="s">
        <v>877</v>
      </c>
    </row>
    <row r="25" spans="1:8" x14ac:dyDescent="0.25">
      <c r="A25" s="926"/>
      <c r="B25" s="497" t="s">
        <v>630</v>
      </c>
      <c r="C25" s="592">
        <v>4</v>
      </c>
      <c r="D25" s="593">
        <v>0</v>
      </c>
      <c r="E25" s="498">
        <v>0</v>
      </c>
      <c r="F25" s="498">
        <v>0.125806257791999</v>
      </c>
      <c r="G25" s="498">
        <v>0.12984675000000001</v>
      </c>
      <c r="H25" s="498">
        <v>0</v>
      </c>
    </row>
    <row r="26" spans="1:8" x14ac:dyDescent="0.25">
      <c r="A26" s="926"/>
      <c r="B26" s="270" t="s">
        <v>631</v>
      </c>
      <c r="C26" s="592">
        <v>14</v>
      </c>
      <c r="D26" s="593">
        <v>1</v>
      </c>
      <c r="E26" s="498">
        <v>7.1428571400000003</v>
      </c>
      <c r="F26" s="498">
        <v>0.22533358052957703</v>
      </c>
      <c r="G26" s="498">
        <v>0.21991007000000001</v>
      </c>
      <c r="H26" s="498">
        <v>1.4285714300000001</v>
      </c>
    </row>
    <row r="27" spans="1:8" x14ac:dyDescent="0.25">
      <c r="A27" s="926"/>
      <c r="B27" s="270" t="s">
        <v>632</v>
      </c>
      <c r="C27" s="592">
        <v>179</v>
      </c>
      <c r="D27" s="593">
        <v>0</v>
      </c>
      <c r="E27" s="498">
        <v>0</v>
      </c>
      <c r="F27" s="498">
        <v>0.38831764532755703</v>
      </c>
      <c r="G27" s="498">
        <v>0.40950887000000002</v>
      </c>
      <c r="H27" s="498">
        <v>0</v>
      </c>
    </row>
    <row r="28" spans="1:8" x14ac:dyDescent="0.25">
      <c r="A28" s="926"/>
      <c r="B28" s="270" t="s">
        <v>633</v>
      </c>
      <c r="C28" s="592">
        <v>8</v>
      </c>
      <c r="D28" s="593">
        <v>0</v>
      </c>
      <c r="E28" s="498">
        <v>0</v>
      </c>
      <c r="F28" s="498">
        <v>0.65525299999999997</v>
      </c>
      <c r="G28" s="498">
        <v>0.58699999999999997</v>
      </c>
      <c r="H28" s="498">
        <v>0</v>
      </c>
    </row>
    <row r="29" spans="1:8" x14ac:dyDescent="0.25">
      <c r="A29" s="926"/>
      <c r="B29" s="473" t="s">
        <v>634</v>
      </c>
      <c r="C29" s="594">
        <v>218</v>
      </c>
      <c r="D29" s="595">
        <v>0</v>
      </c>
      <c r="E29" s="474">
        <v>0</v>
      </c>
      <c r="F29" s="474">
        <v>1.2069053071086999</v>
      </c>
      <c r="G29" s="474">
        <v>1.12191664</v>
      </c>
      <c r="H29" s="474">
        <v>0.11428571</v>
      </c>
    </row>
    <row r="30" spans="1:8" x14ac:dyDescent="0.25">
      <c r="A30" s="926"/>
      <c r="B30" s="497" t="s">
        <v>635</v>
      </c>
      <c r="C30" s="592">
        <v>192</v>
      </c>
      <c r="D30" s="593">
        <v>0</v>
      </c>
      <c r="E30" s="498">
        <v>0</v>
      </c>
      <c r="F30" s="498">
        <v>1.10205475891035</v>
      </c>
      <c r="G30" s="498">
        <v>0.95494584999999998</v>
      </c>
      <c r="H30" s="498">
        <v>0</v>
      </c>
    </row>
    <row r="31" spans="1:8" x14ac:dyDescent="0.25">
      <c r="A31" s="926"/>
      <c r="B31" s="497" t="s">
        <v>636</v>
      </c>
      <c r="C31" s="592">
        <v>26</v>
      </c>
      <c r="D31" s="593">
        <v>0</v>
      </c>
      <c r="E31" s="498">
        <v>0</v>
      </c>
      <c r="F31" s="498">
        <v>1.9925747243916099</v>
      </c>
      <c r="G31" s="498">
        <v>2.3549316899999999</v>
      </c>
      <c r="H31" s="498">
        <v>1.1764705900000001</v>
      </c>
    </row>
    <row r="32" spans="1:8" x14ac:dyDescent="0.25">
      <c r="A32" s="926"/>
      <c r="B32" s="473" t="s">
        <v>637</v>
      </c>
      <c r="C32" s="594">
        <v>21</v>
      </c>
      <c r="D32" s="595">
        <v>1</v>
      </c>
      <c r="E32" s="474">
        <v>4.7619047600000002</v>
      </c>
      <c r="F32" s="474">
        <v>5.5751567873415704</v>
      </c>
      <c r="G32" s="474">
        <v>6.0440651399999998</v>
      </c>
      <c r="H32" s="474">
        <v>0.95238095</v>
      </c>
    </row>
    <row r="33" spans="1:8" x14ac:dyDescent="0.25">
      <c r="A33" s="926"/>
      <c r="B33" s="497" t="s">
        <v>638</v>
      </c>
      <c r="C33" s="592">
        <v>13</v>
      </c>
      <c r="D33" s="593">
        <v>1</v>
      </c>
      <c r="E33" s="498">
        <v>7.6923076899999998</v>
      </c>
      <c r="F33" s="498">
        <v>3.7492107933654601</v>
      </c>
      <c r="G33" s="498">
        <v>4.604088</v>
      </c>
      <c r="H33" s="498">
        <v>1.5384615399999999</v>
      </c>
    </row>
    <row r="34" spans="1:8" x14ac:dyDescent="0.25">
      <c r="A34" s="926"/>
      <c r="B34" s="497" t="s">
        <v>639</v>
      </c>
      <c r="C34" s="592">
        <v>8</v>
      </c>
      <c r="D34" s="593">
        <v>0</v>
      </c>
      <c r="E34" s="498">
        <v>0</v>
      </c>
      <c r="F34" s="498">
        <v>6.0670236581969004</v>
      </c>
      <c r="G34" s="498">
        <v>8.3840280000000007</v>
      </c>
      <c r="H34" s="498">
        <v>0</v>
      </c>
    </row>
    <row r="35" spans="1:8" x14ac:dyDescent="0.25">
      <c r="A35" s="926"/>
      <c r="B35" s="473" t="s">
        <v>640</v>
      </c>
      <c r="C35" s="594">
        <v>21</v>
      </c>
      <c r="D35" s="595">
        <v>2</v>
      </c>
      <c r="E35" s="474">
        <v>9.5238095200000004</v>
      </c>
      <c r="F35" s="474">
        <v>33.120793698527599</v>
      </c>
      <c r="G35" s="474">
        <v>23.368422379999998</v>
      </c>
      <c r="H35" s="474">
        <v>1.9047619</v>
      </c>
    </row>
    <row r="36" spans="1:8" x14ac:dyDescent="0.25">
      <c r="A36" s="926"/>
      <c r="B36" s="497" t="s">
        <v>641</v>
      </c>
      <c r="C36" s="592">
        <v>10</v>
      </c>
      <c r="D36" s="593">
        <v>0</v>
      </c>
      <c r="E36" s="498">
        <v>0</v>
      </c>
      <c r="F36" s="498">
        <v>16.323687</v>
      </c>
      <c r="G36" s="498">
        <v>16.323687</v>
      </c>
      <c r="H36" s="498">
        <v>0</v>
      </c>
    </row>
    <row r="37" spans="1:8" x14ac:dyDescent="0.25">
      <c r="A37" s="926"/>
      <c r="B37" s="497" t="s">
        <v>642</v>
      </c>
      <c r="C37" s="592">
        <v>6</v>
      </c>
      <c r="D37" s="593">
        <v>2</v>
      </c>
      <c r="E37" s="498">
        <v>33.333333330000002</v>
      </c>
      <c r="F37" s="498">
        <v>25</v>
      </c>
      <c r="G37" s="498">
        <v>25.416666670000001</v>
      </c>
      <c r="H37" s="498">
        <v>6.6666666699999997</v>
      </c>
    </row>
    <row r="38" spans="1:8" x14ac:dyDescent="0.25">
      <c r="A38" s="926"/>
      <c r="B38" s="497" t="s">
        <v>890</v>
      </c>
      <c r="C38" s="592">
        <v>5</v>
      </c>
      <c r="D38" s="593">
        <v>0</v>
      </c>
      <c r="E38" s="498">
        <v>0</v>
      </c>
      <c r="F38" s="498">
        <v>33.572909682499301</v>
      </c>
      <c r="G38" s="498">
        <v>35</v>
      </c>
      <c r="H38" s="498">
        <v>0</v>
      </c>
    </row>
    <row r="39" spans="1:8" ht="11" thickBot="1" x14ac:dyDescent="0.3">
      <c r="A39" s="927"/>
      <c r="B39" s="506" t="s">
        <v>925</v>
      </c>
      <c r="C39" s="596" t="s">
        <v>877</v>
      </c>
      <c r="D39" s="597" t="s">
        <v>877</v>
      </c>
      <c r="E39" s="507" t="s">
        <v>877</v>
      </c>
      <c r="F39" s="507" t="s">
        <v>877</v>
      </c>
      <c r="G39" s="507" t="s">
        <v>877</v>
      </c>
      <c r="H39" s="509" t="s">
        <v>877</v>
      </c>
    </row>
    <row r="40" spans="1:8" ht="10.5" customHeight="1" x14ac:dyDescent="0.25">
      <c r="A40" s="925" t="s">
        <v>813</v>
      </c>
      <c r="B40" s="501" t="s">
        <v>628</v>
      </c>
      <c r="C40" s="591">
        <v>1</v>
      </c>
      <c r="D40" s="275">
        <v>0</v>
      </c>
      <c r="E40" s="504">
        <v>0</v>
      </c>
      <c r="F40" s="505">
        <v>0.11224552661650999</v>
      </c>
      <c r="G40" s="505">
        <v>8.5699999999999998E-2</v>
      </c>
      <c r="H40" s="505">
        <v>0</v>
      </c>
    </row>
    <row r="41" spans="1:8" x14ac:dyDescent="0.25">
      <c r="A41" s="926"/>
      <c r="B41" s="497" t="s">
        <v>629</v>
      </c>
      <c r="C41" s="592">
        <v>1</v>
      </c>
      <c r="D41" s="593">
        <v>0</v>
      </c>
      <c r="E41" s="498">
        <v>0</v>
      </c>
      <c r="F41" s="498">
        <v>0</v>
      </c>
      <c r="G41" s="498">
        <v>8.5699999999999998E-2</v>
      </c>
      <c r="H41" s="498">
        <v>0</v>
      </c>
    </row>
    <row r="42" spans="1:8" x14ac:dyDescent="0.25">
      <c r="A42" s="926"/>
      <c r="B42" s="497" t="s">
        <v>630</v>
      </c>
      <c r="C42" s="592" t="s">
        <v>877</v>
      </c>
      <c r="D42" s="593" t="s">
        <v>877</v>
      </c>
      <c r="E42" s="498" t="s">
        <v>877</v>
      </c>
      <c r="F42" s="498" t="s">
        <v>877</v>
      </c>
      <c r="G42" s="498" t="s">
        <v>877</v>
      </c>
      <c r="H42" s="498" t="s">
        <v>877</v>
      </c>
    </row>
    <row r="43" spans="1:8" x14ac:dyDescent="0.25">
      <c r="A43" s="926"/>
      <c r="B43" s="270" t="s">
        <v>631</v>
      </c>
      <c r="C43" s="568">
        <v>493</v>
      </c>
      <c r="D43" s="593">
        <v>1</v>
      </c>
      <c r="E43" s="498">
        <v>0.20283976000000001</v>
      </c>
      <c r="F43" s="498">
        <v>0.18322269893391599</v>
      </c>
      <c r="G43" s="498">
        <v>0.16891163000000001</v>
      </c>
      <c r="H43" s="498">
        <v>0.15816403000000001</v>
      </c>
    </row>
    <row r="44" spans="1:8" x14ac:dyDescent="0.25">
      <c r="A44" s="926"/>
      <c r="B44" s="270" t="s">
        <v>632</v>
      </c>
      <c r="C44" s="568">
        <v>1360</v>
      </c>
      <c r="D44" s="593">
        <v>6</v>
      </c>
      <c r="E44" s="498">
        <v>0.44117646999999999</v>
      </c>
      <c r="F44" s="498">
        <v>0.33095469960892399</v>
      </c>
      <c r="G44" s="498">
        <v>0.34534522000000001</v>
      </c>
      <c r="H44" s="498">
        <v>0.44396682999999998</v>
      </c>
    </row>
    <row r="45" spans="1:8" x14ac:dyDescent="0.25">
      <c r="A45" s="926"/>
      <c r="B45" s="270" t="s">
        <v>633</v>
      </c>
      <c r="C45" s="568">
        <v>2085</v>
      </c>
      <c r="D45" s="593">
        <v>13</v>
      </c>
      <c r="E45" s="498">
        <v>0.62350119999999998</v>
      </c>
      <c r="F45" s="498">
        <v>0.61913377287960802</v>
      </c>
      <c r="G45" s="498">
        <v>0.58699999999999997</v>
      </c>
      <c r="H45" s="498">
        <v>0.75854116999999999</v>
      </c>
    </row>
    <row r="46" spans="1:8" x14ac:dyDescent="0.25">
      <c r="A46" s="926"/>
      <c r="B46" s="473" t="s">
        <v>634</v>
      </c>
      <c r="C46" s="637">
        <v>4056</v>
      </c>
      <c r="D46" s="595">
        <v>52</v>
      </c>
      <c r="E46" s="474">
        <v>1.2820512799999999</v>
      </c>
      <c r="F46" s="474">
        <v>1.54764261247665</v>
      </c>
      <c r="G46" s="474">
        <v>1.60456106</v>
      </c>
      <c r="H46" s="474">
        <v>1.41916361</v>
      </c>
    </row>
    <row r="47" spans="1:8" x14ac:dyDescent="0.25">
      <c r="A47" s="926"/>
      <c r="B47" s="497" t="s">
        <v>635</v>
      </c>
      <c r="C47" s="568">
        <v>2204</v>
      </c>
      <c r="D47" s="593">
        <v>20</v>
      </c>
      <c r="E47" s="498">
        <v>0.90744102000000004</v>
      </c>
      <c r="F47" s="498">
        <v>1.44053604754802</v>
      </c>
      <c r="G47" s="498">
        <v>1.2196665900000001</v>
      </c>
      <c r="H47" s="498">
        <v>1.12729765</v>
      </c>
    </row>
    <row r="48" spans="1:8" x14ac:dyDescent="0.25">
      <c r="A48" s="926"/>
      <c r="B48" s="497" t="s">
        <v>636</v>
      </c>
      <c r="C48" s="568">
        <v>1852</v>
      </c>
      <c r="D48" s="593">
        <v>32</v>
      </c>
      <c r="E48" s="498">
        <v>1.7278617700000001</v>
      </c>
      <c r="F48" s="498">
        <v>2.0589327836475899</v>
      </c>
      <c r="G48" s="498">
        <v>2.0626104199999999</v>
      </c>
      <c r="H48" s="498">
        <v>1.78288625</v>
      </c>
    </row>
    <row r="49" spans="1:8" x14ac:dyDescent="0.25">
      <c r="A49" s="926"/>
      <c r="B49" s="473" t="s">
        <v>637</v>
      </c>
      <c r="C49" s="637">
        <v>2665</v>
      </c>
      <c r="D49" s="595">
        <v>82</v>
      </c>
      <c r="E49" s="474">
        <v>3.0769230799999998</v>
      </c>
      <c r="F49" s="474">
        <v>5.1953101887739797</v>
      </c>
      <c r="G49" s="474">
        <v>5.1714238200000002</v>
      </c>
      <c r="H49" s="474">
        <v>3.31520481</v>
      </c>
    </row>
    <row r="50" spans="1:8" x14ac:dyDescent="0.25">
      <c r="A50" s="926"/>
      <c r="B50" s="497" t="s">
        <v>638</v>
      </c>
      <c r="C50" s="568">
        <v>1955</v>
      </c>
      <c r="D50" s="593">
        <v>49</v>
      </c>
      <c r="E50" s="498">
        <v>2.5063938600000002</v>
      </c>
      <c r="F50" s="498">
        <v>3.8260016563251407</v>
      </c>
      <c r="G50" s="498">
        <v>4.1000874100000004</v>
      </c>
      <c r="H50" s="498">
        <v>2.5459760199999999</v>
      </c>
    </row>
    <row r="51" spans="1:8" x14ac:dyDescent="0.25">
      <c r="A51" s="926"/>
      <c r="B51" s="497" t="s">
        <v>639</v>
      </c>
      <c r="C51" s="568">
        <v>710</v>
      </c>
      <c r="D51" s="593">
        <v>33</v>
      </c>
      <c r="E51" s="498">
        <v>4.6478873199999997</v>
      </c>
      <c r="F51" s="498">
        <v>7.5148915215360104</v>
      </c>
      <c r="G51" s="498">
        <v>8.1213712699999991</v>
      </c>
      <c r="H51" s="498">
        <v>6.1371798000000002</v>
      </c>
    </row>
    <row r="52" spans="1:8" x14ac:dyDescent="0.25">
      <c r="A52" s="926"/>
      <c r="B52" s="473" t="s">
        <v>640</v>
      </c>
      <c r="C52" s="637">
        <v>748</v>
      </c>
      <c r="D52" s="595">
        <v>70</v>
      </c>
      <c r="E52" s="474">
        <v>9.3582887699999997</v>
      </c>
      <c r="F52" s="474">
        <v>21.178454095069501</v>
      </c>
      <c r="G52" s="474">
        <v>22.09309593</v>
      </c>
      <c r="H52" s="474">
        <v>12.394652430000001</v>
      </c>
    </row>
    <row r="53" spans="1:8" x14ac:dyDescent="0.25">
      <c r="A53" s="926"/>
      <c r="B53" s="497" t="s">
        <v>641</v>
      </c>
      <c r="C53" s="568">
        <v>439</v>
      </c>
      <c r="D53" s="593">
        <v>30</v>
      </c>
      <c r="E53" s="498">
        <v>6.8337129799999996</v>
      </c>
      <c r="F53" s="498">
        <v>12.671934515275799</v>
      </c>
      <c r="G53" s="498">
        <v>14.441461179999999</v>
      </c>
      <c r="H53" s="498">
        <v>9.6471435499999991</v>
      </c>
    </row>
    <row r="54" spans="1:8" x14ac:dyDescent="0.25">
      <c r="A54" s="926"/>
      <c r="B54" s="497" t="s">
        <v>642</v>
      </c>
      <c r="C54" s="568">
        <v>159</v>
      </c>
      <c r="D54" s="593">
        <v>11</v>
      </c>
      <c r="E54" s="498">
        <v>6.9182389899999999</v>
      </c>
      <c r="F54" s="498">
        <v>26.001903811473198</v>
      </c>
      <c r="G54" s="498">
        <v>26.697991819999999</v>
      </c>
      <c r="H54" s="498">
        <v>14.02477683</v>
      </c>
    </row>
    <row r="55" spans="1:8" x14ac:dyDescent="0.25">
      <c r="A55" s="926"/>
      <c r="B55" s="497" t="s">
        <v>890</v>
      </c>
      <c r="C55" s="568">
        <v>150</v>
      </c>
      <c r="D55" s="593">
        <v>29</v>
      </c>
      <c r="E55" s="498">
        <v>19.333333329999999</v>
      </c>
      <c r="F55" s="498">
        <v>47.151819766934103</v>
      </c>
      <c r="G55" s="498">
        <v>39.605690670000001</v>
      </c>
      <c r="H55" s="498">
        <v>17.959663859999999</v>
      </c>
    </row>
    <row r="56" spans="1:8" ht="11" thickBot="1" x14ac:dyDescent="0.3">
      <c r="A56" s="927"/>
      <c r="B56" s="506" t="s">
        <v>925</v>
      </c>
      <c r="C56" s="638" t="s">
        <v>877</v>
      </c>
      <c r="D56" s="597" t="s">
        <v>877</v>
      </c>
      <c r="E56" s="507" t="s">
        <v>877</v>
      </c>
      <c r="F56" s="507" t="s">
        <v>877</v>
      </c>
      <c r="G56" s="507" t="s">
        <v>877</v>
      </c>
      <c r="H56" s="509" t="s">
        <v>877</v>
      </c>
    </row>
    <row r="57" spans="1:8" ht="10.5" customHeight="1" x14ac:dyDescent="0.25">
      <c r="A57" s="925" t="s">
        <v>814</v>
      </c>
      <c r="B57" s="501" t="s">
        <v>628</v>
      </c>
      <c r="C57" s="639">
        <v>36</v>
      </c>
      <c r="D57" s="275">
        <v>0</v>
      </c>
      <c r="E57" s="504">
        <v>0</v>
      </c>
      <c r="F57" s="505">
        <v>9.2172807702630796E-2</v>
      </c>
      <c r="G57" s="505">
        <v>9.2658359999999995E-2</v>
      </c>
      <c r="H57" s="505">
        <v>0</v>
      </c>
    </row>
    <row r="58" spans="1:8" x14ac:dyDescent="0.25">
      <c r="A58" s="926"/>
      <c r="B58" s="497" t="s">
        <v>629</v>
      </c>
      <c r="C58" s="568">
        <v>18</v>
      </c>
      <c r="D58" s="593">
        <v>0</v>
      </c>
      <c r="E58" s="498">
        <v>0</v>
      </c>
      <c r="F58" s="498">
        <v>6.8383533444229996E-2</v>
      </c>
      <c r="G58" s="498">
        <v>7.5815279999999999E-2</v>
      </c>
      <c r="H58" s="498">
        <v>0</v>
      </c>
    </row>
    <row r="59" spans="1:8" x14ac:dyDescent="0.25">
      <c r="A59" s="926"/>
      <c r="B59" s="497" t="s">
        <v>630</v>
      </c>
      <c r="C59" s="568">
        <v>18</v>
      </c>
      <c r="D59" s="593">
        <v>0</v>
      </c>
      <c r="E59" s="498">
        <v>0</v>
      </c>
      <c r="F59" s="498">
        <v>0.11314049053643301</v>
      </c>
      <c r="G59" s="498">
        <v>0.10950144000000001</v>
      </c>
      <c r="H59" s="498">
        <v>0</v>
      </c>
    </row>
    <row r="60" spans="1:8" x14ac:dyDescent="0.25">
      <c r="A60" s="926"/>
      <c r="B60" s="270" t="s">
        <v>631</v>
      </c>
      <c r="C60" s="568">
        <v>74</v>
      </c>
      <c r="D60" s="593">
        <v>2</v>
      </c>
      <c r="E60" s="498">
        <v>2.7027027000000001</v>
      </c>
      <c r="F60" s="498">
        <v>0.19956306374449601</v>
      </c>
      <c r="G60" s="498">
        <v>0.20738864000000001</v>
      </c>
      <c r="H60" s="498">
        <v>0.54054053999999996</v>
      </c>
    </row>
    <row r="61" spans="1:8" x14ac:dyDescent="0.25">
      <c r="A61" s="926"/>
      <c r="B61" s="270" t="s">
        <v>632</v>
      </c>
      <c r="C61" s="568">
        <v>156</v>
      </c>
      <c r="D61" s="593">
        <v>1</v>
      </c>
      <c r="E61" s="498">
        <v>0.64102563999999995</v>
      </c>
      <c r="F61" s="498">
        <v>0.41466794561808601</v>
      </c>
      <c r="G61" s="498">
        <v>0.41470362</v>
      </c>
      <c r="H61" s="498">
        <v>0.25893140999999997</v>
      </c>
    </row>
    <row r="62" spans="1:8" x14ac:dyDescent="0.25">
      <c r="A62" s="926"/>
      <c r="B62" s="270" t="s">
        <v>633</v>
      </c>
      <c r="C62" s="568">
        <v>2</v>
      </c>
      <c r="D62" s="593">
        <v>0</v>
      </c>
      <c r="E62" s="498">
        <v>0</v>
      </c>
      <c r="F62" s="498">
        <v>0.60109036281010297</v>
      </c>
      <c r="G62" s="498">
        <v>0.58699999999999997</v>
      </c>
      <c r="H62" s="498">
        <v>0.20239278999999999</v>
      </c>
    </row>
    <row r="63" spans="1:8" x14ac:dyDescent="0.25">
      <c r="A63" s="926"/>
      <c r="B63" s="473" t="s">
        <v>634</v>
      </c>
      <c r="C63" s="637">
        <v>218</v>
      </c>
      <c r="D63" s="595">
        <v>0</v>
      </c>
      <c r="E63" s="474">
        <v>0</v>
      </c>
      <c r="F63" s="474">
        <v>1.11589393610532</v>
      </c>
      <c r="G63" s="474">
        <v>1.19789532</v>
      </c>
      <c r="H63" s="474">
        <v>0.39808324</v>
      </c>
    </row>
    <row r="64" spans="1:8" x14ac:dyDescent="0.25">
      <c r="A64" s="926"/>
      <c r="B64" s="497" t="s">
        <v>635</v>
      </c>
      <c r="C64" s="592">
        <v>215</v>
      </c>
      <c r="D64" s="593">
        <v>0</v>
      </c>
      <c r="E64" s="498">
        <v>0</v>
      </c>
      <c r="F64" s="498">
        <v>1.0809630371719701</v>
      </c>
      <c r="G64" s="498">
        <v>1.1822667200000001</v>
      </c>
      <c r="H64" s="498">
        <v>0.38300126000000001</v>
      </c>
    </row>
    <row r="65" spans="1:8" x14ac:dyDescent="0.25">
      <c r="A65" s="926"/>
      <c r="B65" s="497" t="s">
        <v>636</v>
      </c>
      <c r="C65" s="592">
        <v>3</v>
      </c>
      <c r="D65" s="593">
        <v>0</v>
      </c>
      <c r="E65" s="498">
        <v>0</v>
      </c>
      <c r="F65" s="498">
        <v>2.0954478812922601</v>
      </c>
      <c r="G65" s="498">
        <v>2.3179449999999999</v>
      </c>
      <c r="H65" s="498">
        <v>0.39323708000000002</v>
      </c>
    </row>
    <row r="66" spans="1:8" x14ac:dyDescent="0.25">
      <c r="A66" s="926"/>
      <c r="B66" s="473" t="s">
        <v>637</v>
      </c>
      <c r="C66" s="594">
        <v>78</v>
      </c>
      <c r="D66" s="595">
        <v>1</v>
      </c>
      <c r="E66" s="474">
        <v>1.2820512799999999</v>
      </c>
      <c r="F66" s="474">
        <v>3.7153297070381202</v>
      </c>
      <c r="G66" s="474">
        <v>3.6881702299999999</v>
      </c>
      <c r="H66" s="474">
        <v>0.85766211000000003</v>
      </c>
    </row>
    <row r="67" spans="1:8" x14ac:dyDescent="0.25">
      <c r="A67" s="926"/>
      <c r="B67" s="497" t="s">
        <v>638</v>
      </c>
      <c r="C67" s="592">
        <v>75</v>
      </c>
      <c r="D67" s="593">
        <v>1</v>
      </c>
      <c r="E67" s="498">
        <v>1.3333333300000001</v>
      </c>
      <c r="F67" s="498">
        <v>3.4178574935241901</v>
      </c>
      <c r="G67" s="498">
        <v>3.4683540800000001</v>
      </c>
      <c r="H67" s="498">
        <v>0.95814882999999995</v>
      </c>
    </row>
    <row r="68" spans="1:8" x14ac:dyDescent="0.25">
      <c r="A68" s="926"/>
      <c r="B68" s="497" t="s">
        <v>639</v>
      </c>
      <c r="C68" s="592">
        <v>3</v>
      </c>
      <c r="D68" s="593">
        <v>0</v>
      </c>
      <c r="E68" s="498">
        <v>0</v>
      </c>
      <c r="F68" s="498">
        <v>8.7512381302666409</v>
      </c>
      <c r="G68" s="498">
        <v>9.1835740000000001</v>
      </c>
      <c r="H68" s="498">
        <v>0.72883761000000002</v>
      </c>
    </row>
    <row r="69" spans="1:8" x14ac:dyDescent="0.25">
      <c r="A69" s="926"/>
      <c r="B69" s="473" t="s">
        <v>640</v>
      </c>
      <c r="C69" s="594">
        <v>25</v>
      </c>
      <c r="D69" s="595">
        <v>4</v>
      </c>
      <c r="E69" s="474">
        <v>16</v>
      </c>
      <c r="F69" s="474">
        <v>25.342631586122799</v>
      </c>
      <c r="G69" s="474">
        <v>22.035369759999998</v>
      </c>
      <c r="H69" s="474">
        <v>5.1372238000000001</v>
      </c>
    </row>
    <row r="70" spans="1:8" x14ac:dyDescent="0.25">
      <c r="A70" s="926"/>
      <c r="B70" s="497" t="s">
        <v>641</v>
      </c>
      <c r="C70" s="592">
        <v>12</v>
      </c>
      <c r="D70" s="593">
        <v>0</v>
      </c>
      <c r="E70" s="498">
        <v>0</v>
      </c>
      <c r="F70" s="498">
        <v>16.294053086760499</v>
      </c>
      <c r="G70" s="498">
        <v>16.323687</v>
      </c>
      <c r="H70" s="498">
        <v>1.08007834</v>
      </c>
    </row>
    <row r="71" spans="1:8" x14ac:dyDescent="0.25">
      <c r="A71" s="926"/>
      <c r="B71" s="497" t="s">
        <v>642</v>
      </c>
      <c r="C71" s="592">
        <v>13</v>
      </c>
      <c r="D71" s="593">
        <v>4</v>
      </c>
      <c r="E71" s="498">
        <v>30.76923077</v>
      </c>
      <c r="F71" s="498">
        <v>27.500000000000004</v>
      </c>
      <c r="G71" s="498">
        <v>27.30769231</v>
      </c>
      <c r="H71" s="498">
        <v>7.5495595599999996</v>
      </c>
    </row>
    <row r="72" spans="1:8" x14ac:dyDescent="0.25">
      <c r="A72" s="926"/>
      <c r="B72" s="497" t="s">
        <v>890</v>
      </c>
      <c r="C72" s="592" t="s">
        <v>877</v>
      </c>
      <c r="D72" s="593" t="s">
        <v>877</v>
      </c>
      <c r="E72" s="498" t="s">
        <v>877</v>
      </c>
      <c r="F72" s="498" t="s">
        <v>877</v>
      </c>
      <c r="G72" s="498" t="s">
        <v>877</v>
      </c>
      <c r="H72" s="498" t="s">
        <v>877</v>
      </c>
    </row>
    <row r="73" spans="1:8" ht="11" thickBot="1" x14ac:dyDescent="0.3">
      <c r="A73" s="927"/>
      <c r="B73" s="508" t="s">
        <v>925</v>
      </c>
      <c r="C73" s="598" t="s">
        <v>877</v>
      </c>
      <c r="D73" s="597" t="s">
        <v>877</v>
      </c>
      <c r="E73" s="507" t="s">
        <v>877</v>
      </c>
      <c r="F73" s="507" t="s">
        <v>877</v>
      </c>
      <c r="G73" s="507" t="s">
        <v>877</v>
      </c>
      <c r="H73" s="507" t="s">
        <v>877</v>
      </c>
    </row>
    <row r="74" spans="1:8" x14ac:dyDescent="0.25">
      <c r="A74" s="463"/>
      <c r="B74" s="463"/>
      <c r="C74" s="463"/>
      <c r="D74" s="463"/>
      <c r="E74" s="463"/>
      <c r="F74" s="463"/>
      <c r="G74" s="463"/>
      <c r="H74" s="463"/>
    </row>
    <row r="75" spans="1:8" x14ac:dyDescent="0.25">
      <c r="A75" s="463"/>
      <c r="B75" s="463"/>
      <c r="C75" s="463"/>
      <c r="D75" s="463"/>
      <c r="E75" s="463"/>
      <c r="F75" s="463"/>
      <c r="G75" s="463"/>
      <c r="H75" s="463"/>
    </row>
    <row r="76" spans="1:8" x14ac:dyDescent="0.25">
      <c r="A76" s="463"/>
      <c r="B76" s="463"/>
      <c r="C76" s="463"/>
      <c r="D76" s="463"/>
      <c r="E76" s="463"/>
      <c r="F76" s="463"/>
      <c r="G76" s="463"/>
      <c r="H76" s="463"/>
    </row>
    <row r="77" spans="1:8" x14ac:dyDescent="0.25">
      <c r="A77" s="463"/>
      <c r="B77" s="463"/>
      <c r="C77" s="463"/>
      <c r="D77" s="463"/>
      <c r="E77" s="463"/>
      <c r="F77" s="463"/>
      <c r="G77" s="463"/>
      <c r="H77" s="463"/>
    </row>
    <row r="78" spans="1:8" x14ac:dyDescent="0.25">
      <c r="A78" s="463"/>
      <c r="B78" s="463"/>
      <c r="C78" s="463"/>
      <c r="D78" s="463"/>
      <c r="E78" s="463"/>
      <c r="F78" s="463"/>
      <c r="G78" s="463"/>
      <c r="H78" s="463"/>
    </row>
    <row r="79" spans="1:8" x14ac:dyDescent="0.25">
      <c r="A79" s="463"/>
      <c r="B79" s="463"/>
      <c r="C79" s="463"/>
      <c r="D79" s="463"/>
      <c r="E79" s="463"/>
      <c r="F79" s="463"/>
      <c r="G79" s="463"/>
      <c r="H79" s="463"/>
    </row>
    <row r="80" spans="1:8" x14ac:dyDescent="0.25">
      <c r="A80" s="463"/>
      <c r="B80" s="463"/>
      <c r="C80" s="463"/>
      <c r="D80" s="463"/>
      <c r="E80" s="463"/>
      <c r="F80" s="463"/>
      <c r="G80" s="463"/>
      <c r="H80" s="463"/>
    </row>
    <row r="81" spans="1:8" x14ac:dyDescent="0.25">
      <c r="A81" s="463"/>
      <c r="B81" s="463"/>
      <c r="C81" s="463"/>
      <c r="D81" s="463"/>
      <c r="E81" s="463"/>
      <c r="F81" s="463"/>
      <c r="G81" s="463"/>
      <c r="H81" s="463"/>
    </row>
    <row r="82" spans="1:8" x14ac:dyDescent="0.25">
      <c r="A82" s="463"/>
      <c r="B82" s="463"/>
      <c r="C82" s="463"/>
      <c r="D82" s="463"/>
      <c r="E82" s="463"/>
      <c r="F82" s="463"/>
      <c r="G82" s="463"/>
      <c r="H82" s="463"/>
    </row>
    <row r="83" spans="1:8" x14ac:dyDescent="0.25">
      <c r="A83" s="463"/>
      <c r="B83" s="463"/>
      <c r="C83" s="463"/>
      <c r="D83" s="463"/>
      <c r="E83" s="463"/>
      <c r="F83" s="463"/>
      <c r="G83" s="463"/>
      <c r="H83" s="463"/>
    </row>
    <row r="84" spans="1:8" x14ac:dyDescent="0.25">
      <c r="A84" s="463"/>
      <c r="B84" s="463"/>
      <c r="C84" s="463"/>
      <c r="D84" s="463"/>
      <c r="E84" s="463"/>
      <c r="F84" s="463"/>
      <c r="G84" s="463"/>
      <c r="H84" s="463"/>
    </row>
    <row r="85" spans="1:8" x14ac:dyDescent="0.25">
      <c r="A85" s="463"/>
      <c r="B85" s="463"/>
      <c r="C85" s="463"/>
      <c r="D85" s="463"/>
      <c r="E85" s="463"/>
      <c r="F85" s="463"/>
      <c r="G85" s="463"/>
      <c r="H85" s="463"/>
    </row>
    <row r="86" spans="1:8" x14ac:dyDescent="0.25">
      <c r="A86" s="463"/>
      <c r="B86" s="463"/>
      <c r="C86" s="463"/>
      <c r="D86" s="463"/>
      <c r="E86" s="463"/>
      <c r="F86" s="463"/>
      <c r="G86" s="463"/>
      <c r="H86" s="463"/>
    </row>
    <row r="87" spans="1:8" x14ac:dyDescent="0.25">
      <c r="A87" s="463"/>
      <c r="B87" s="463"/>
      <c r="C87" s="463"/>
      <c r="D87" s="463"/>
      <c r="E87" s="463"/>
      <c r="F87" s="463"/>
      <c r="G87" s="463"/>
      <c r="H87" s="463"/>
    </row>
    <row r="88" spans="1:8" x14ac:dyDescent="0.25">
      <c r="A88" s="463"/>
      <c r="B88" s="463"/>
      <c r="C88" s="463"/>
      <c r="D88" s="463"/>
      <c r="E88" s="463"/>
      <c r="F88" s="463"/>
      <c r="G88" s="463"/>
      <c r="H88" s="463"/>
    </row>
    <row r="89" spans="1:8" x14ac:dyDescent="0.25">
      <c r="A89" s="463"/>
      <c r="B89" s="463"/>
      <c r="C89" s="463"/>
      <c r="D89" s="463"/>
      <c r="E89" s="463"/>
      <c r="F89" s="463"/>
      <c r="G89" s="463"/>
      <c r="H89" s="463"/>
    </row>
    <row r="90" spans="1:8" x14ac:dyDescent="0.25">
      <c r="A90" s="463"/>
      <c r="B90" s="463"/>
      <c r="C90" s="463"/>
      <c r="D90" s="463"/>
      <c r="E90" s="463"/>
      <c r="F90" s="463"/>
      <c r="G90" s="463"/>
      <c r="H90" s="463"/>
    </row>
    <row r="91" spans="1:8" x14ac:dyDescent="0.25">
      <c r="A91" s="463"/>
      <c r="B91" s="463"/>
      <c r="C91" s="463"/>
      <c r="D91" s="463"/>
      <c r="E91" s="463"/>
      <c r="F91" s="463"/>
      <c r="G91" s="463"/>
      <c r="H91" s="463"/>
    </row>
    <row r="92" spans="1:8" x14ac:dyDescent="0.25">
      <c r="A92" s="463"/>
      <c r="B92" s="463"/>
      <c r="C92" s="463"/>
      <c r="D92" s="463"/>
      <c r="E92" s="463"/>
      <c r="F92" s="463"/>
      <c r="G92" s="463"/>
      <c r="H92" s="463"/>
    </row>
    <row r="93" spans="1:8" x14ac:dyDescent="0.25">
      <c r="A93" s="463"/>
      <c r="B93" s="463"/>
      <c r="C93" s="463"/>
      <c r="D93" s="463"/>
      <c r="E93" s="463"/>
      <c r="F93" s="463"/>
      <c r="G93" s="463"/>
      <c r="H93" s="463"/>
    </row>
    <row r="94" spans="1:8" x14ac:dyDescent="0.25">
      <c r="A94" s="463"/>
      <c r="B94" s="463"/>
      <c r="C94" s="463"/>
      <c r="D94" s="463"/>
      <c r="E94" s="463"/>
      <c r="F94" s="463"/>
      <c r="G94" s="463"/>
      <c r="H94" s="463"/>
    </row>
    <row r="95" spans="1:8" x14ac:dyDescent="0.25">
      <c r="A95" s="463"/>
      <c r="B95" s="463"/>
      <c r="C95" s="463"/>
      <c r="D95" s="463"/>
      <c r="E95" s="463"/>
      <c r="F95" s="463"/>
      <c r="G95" s="463"/>
      <c r="H95" s="463"/>
    </row>
    <row r="96" spans="1:8" x14ac:dyDescent="0.25">
      <c r="A96" s="463"/>
      <c r="B96" s="463"/>
      <c r="C96" s="463"/>
      <c r="D96" s="463"/>
      <c r="E96" s="463"/>
      <c r="F96" s="463"/>
      <c r="G96" s="463"/>
      <c r="H96" s="463"/>
    </row>
    <row r="97" spans="1:8" x14ac:dyDescent="0.25">
      <c r="A97" s="463"/>
      <c r="B97" s="463"/>
      <c r="C97" s="463"/>
      <c r="D97" s="463"/>
      <c r="E97" s="463"/>
      <c r="F97" s="463"/>
      <c r="G97" s="463"/>
      <c r="H97" s="463"/>
    </row>
    <row r="98" spans="1:8" x14ac:dyDescent="0.25">
      <c r="A98" s="463"/>
      <c r="B98" s="463"/>
      <c r="C98" s="463"/>
      <c r="D98" s="463"/>
      <c r="E98" s="463"/>
      <c r="F98" s="463"/>
      <c r="G98" s="463"/>
      <c r="H98" s="463"/>
    </row>
    <row r="99" spans="1:8" x14ac:dyDescent="0.25">
      <c r="A99" s="463"/>
      <c r="B99" s="463"/>
      <c r="C99" s="463"/>
      <c r="D99" s="463"/>
      <c r="E99" s="463"/>
      <c r="F99" s="463"/>
      <c r="G99" s="463"/>
      <c r="H99" s="463"/>
    </row>
    <row r="100" spans="1:8" x14ac:dyDescent="0.25">
      <c r="A100" s="463"/>
      <c r="B100" s="463"/>
      <c r="C100" s="463"/>
      <c r="D100" s="463"/>
      <c r="E100" s="463"/>
      <c r="F100" s="463"/>
      <c r="G100" s="463"/>
      <c r="H100" s="463"/>
    </row>
    <row r="101" spans="1:8" x14ac:dyDescent="0.25">
      <c r="A101" s="463"/>
      <c r="B101" s="463"/>
      <c r="C101" s="463"/>
      <c r="D101" s="463"/>
      <c r="E101" s="463"/>
      <c r="F101" s="463"/>
      <c r="G101" s="463"/>
      <c r="H101" s="463"/>
    </row>
    <row r="102" spans="1:8" x14ac:dyDescent="0.25">
      <c r="A102" s="463"/>
      <c r="B102" s="463"/>
      <c r="C102" s="463"/>
      <c r="D102" s="463"/>
      <c r="E102" s="463"/>
      <c r="F102" s="463"/>
      <c r="G102" s="463"/>
      <c r="H102" s="463"/>
    </row>
    <row r="103" spans="1:8" x14ac:dyDescent="0.25">
      <c r="A103" s="463"/>
      <c r="B103" s="463"/>
      <c r="C103" s="463"/>
      <c r="D103" s="463"/>
      <c r="E103" s="463"/>
      <c r="F103" s="463"/>
      <c r="G103" s="463"/>
      <c r="H103" s="463"/>
    </row>
    <row r="104" spans="1:8" x14ac:dyDescent="0.25">
      <c r="A104" s="463"/>
      <c r="B104" s="463"/>
      <c r="C104" s="463"/>
      <c r="D104" s="463"/>
      <c r="E104" s="463"/>
      <c r="F104" s="463"/>
      <c r="G104" s="463"/>
      <c r="H104" s="463"/>
    </row>
    <row r="105" spans="1:8" x14ac:dyDescent="0.25">
      <c r="A105" s="463"/>
      <c r="B105" s="463"/>
      <c r="C105" s="463"/>
      <c r="D105" s="463"/>
      <c r="E105" s="463"/>
      <c r="F105" s="463"/>
      <c r="G105" s="463"/>
      <c r="H105" s="463"/>
    </row>
    <row r="106" spans="1:8" x14ac:dyDescent="0.25">
      <c r="A106" s="463"/>
      <c r="B106" s="463"/>
      <c r="C106" s="463"/>
      <c r="D106" s="463"/>
      <c r="E106" s="463"/>
      <c r="F106" s="463"/>
      <c r="G106" s="463"/>
      <c r="H106" s="463"/>
    </row>
    <row r="107" spans="1:8" x14ac:dyDescent="0.25">
      <c r="A107" s="463"/>
      <c r="B107" s="463"/>
      <c r="C107" s="463"/>
      <c r="D107" s="463"/>
      <c r="E107" s="463"/>
      <c r="F107" s="463"/>
      <c r="G107" s="463"/>
      <c r="H107" s="463"/>
    </row>
    <row r="108" spans="1:8" x14ac:dyDescent="0.25">
      <c r="A108" s="463"/>
      <c r="B108" s="463"/>
      <c r="C108" s="463"/>
      <c r="D108" s="463"/>
      <c r="E108" s="463"/>
      <c r="F108" s="463"/>
      <c r="G108" s="463"/>
      <c r="H108" s="463"/>
    </row>
    <row r="109" spans="1:8" x14ac:dyDescent="0.25">
      <c r="A109" s="463"/>
      <c r="B109" s="463"/>
      <c r="C109" s="463"/>
      <c r="D109" s="463"/>
      <c r="E109" s="463"/>
      <c r="F109" s="463"/>
      <c r="G109" s="463"/>
      <c r="H109" s="463"/>
    </row>
    <row r="110" spans="1:8" x14ac:dyDescent="0.25">
      <c r="A110" s="463"/>
      <c r="B110" s="463"/>
      <c r="C110" s="463"/>
      <c r="D110" s="463"/>
      <c r="E110" s="463"/>
      <c r="F110" s="463"/>
      <c r="G110" s="463"/>
      <c r="H110" s="463"/>
    </row>
    <row r="111" spans="1:8" x14ac:dyDescent="0.25">
      <c r="A111" s="463"/>
      <c r="B111" s="463"/>
      <c r="C111" s="463"/>
      <c r="D111" s="463"/>
      <c r="E111" s="463"/>
      <c r="F111" s="463"/>
      <c r="G111" s="463"/>
      <c r="H111" s="463"/>
    </row>
    <row r="112" spans="1:8" x14ac:dyDescent="0.25">
      <c r="A112" s="463"/>
      <c r="B112" s="463"/>
      <c r="C112" s="463"/>
      <c r="D112" s="463"/>
      <c r="E112" s="463"/>
      <c r="F112" s="463"/>
      <c r="G112" s="463"/>
      <c r="H112" s="463"/>
    </row>
    <row r="113" spans="1:8" x14ac:dyDescent="0.25">
      <c r="A113" s="463"/>
      <c r="B113" s="463"/>
      <c r="C113" s="463"/>
      <c r="D113" s="463"/>
      <c r="E113" s="463"/>
      <c r="F113" s="463"/>
      <c r="G113" s="463"/>
      <c r="H113" s="463"/>
    </row>
    <row r="114" spans="1:8" x14ac:dyDescent="0.25">
      <c r="A114" s="463"/>
      <c r="B114" s="463"/>
      <c r="C114" s="463"/>
      <c r="D114" s="463"/>
      <c r="E114" s="463"/>
      <c r="F114" s="463"/>
      <c r="G114" s="463"/>
      <c r="H114" s="463"/>
    </row>
    <row r="115" spans="1:8" x14ac:dyDescent="0.25">
      <c r="A115" s="463"/>
      <c r="B115" s="463"/>
      <c r="C115" s="463"/>
      <c r="D115" s="463"/>
      <c r="E115" s="463"/>
      <c r="F115" s="463"/>
      <c r="G115" s="463"/>
      <c r="H115" s="463"/>
    </row>
    <row r="116" spans="1:8" x14ac:dyDescent="0.25">
      <c r="A116" s="463"/>
      <c r="B116" s="463"/>
      <c r="C116" s="463"/>
      <c r="D116" s="463"/>
      <c r="E116" s="463"/>
      <c r="F116" s="463"/>
      <c r="G116" s="463"/>
      <c r="H116" s="463"/>
    </row>
    <row r="117" spans="1:8" x14ac:dyDescent="0.25">
      <c r="A117" s="463"/>
      <c r="B117" s="463"/>
      <c r="C117" s="463"/>
      <c r="D117" s="463"/>
      <c r="E117" s="463"/>
      <c r="F117" s="463"/>
      <c r="G117" s="463"/>
      <c r="H117" s="463"/>
    </row>
    <row r="118" spans="1:8" x14ac:dyDescent="0.25">
      <c r="A118" s="463"/>
      <c r="B118" s="463"/>
      <c r="C118" s="463"/>
      <c r="D118" s="463"/>
      <c r="E118" s="463"/>
      <c r="F118" s="463"/>
      <c r="G118" s="463"/>
      <c r="H118" s="463"/>
    </row>
    <row r="119" spans="1:8" x14ac:dyDescent="0.25">
      <c r="A119" s="463"/>
      <c r="B119" s="463"/>
      <c r="C119" s="463"/>
      <c r="D119" s="463"/>
      <c r="E119" s="463"/>
      <c r="F119" s="463"/>
      <c r="G119" s="463"/>
      <c r="H119" s="463"/>
    </row>
    <row r="120" spans="1:8" x14ac:dyDescent="0.25">
      <c r="A120" s="463"/>
      <c r="B120" s="463"/>
      <c r="C120" s="463"/>
      <c r="D120" s="463"/>
      <c r="E120" s="463"/>
      <c r="F120" s="463"/>
      <c r="G120" s="463"/>
      <c r="H120" s="463"/>
    </row>
    <row r="121" spans="1:8" x14ac:dyDescent="0.25">
      <c r="A121" s="463"/>
      <c r="B121" s="463"/>
      <c r="C121" s="463"/>
      <c r="D121" s="463"/>
      <c r="E121" s="463"/>
      <c r="F121" s="463"/>
      <c r="G121" s="463"/>
      <c r="H121" s="463"/>
    </row>
    <row r="122" spans="1:8" x14ac:dyDescent="0.25">
      <c r="A122" s="463"/>
      <c r="B122" s="463"/>
      <c r="C122" s="463"/>
      <c r="D122" s="463"/>
      <c r="E122" s="463"/>
      <c r="F122" s="463"/>
      <c r="G122" s="463"/>
      <c r="H122" s="463"/>
    </row>
    <row r="123" spans="1:8" x14ac:dyDescent="0.25">
      <c r="A123" s="463"/>
      <c r="B123" s="463"/>
      <c r="C123" s="463"/>
      <c r="D123" s="463"/>
      <c r="E123" s="463"/>
      <c r="F123" s="463"/>
      <c r="G123" s="463"/>
      <c r="H123" s="463"/>
    </row>
    <row r="124" spans="1:8" x14ac:dyDescent="0.25">
      <c r="A124" s="463"/>
      <c r="B124" s="463"/>
      <c r="C124" s="463"/>
      <c r="D124" s="463"/>
      <c r="E124" s="463"/>
      <c r="F124" s="463"/>
      <c r="G124" s="463"/>
      <c r="H124" s="463"/>
    </row>
    <row r="125" spans="1:8" x14ac:dyDescent="0.25">
      <c r="A125" s="463"/>
      <c r="B125" s="463"/>
      <c r="C125" s="463"/>
      <c r="D125" s="463"/>
      <c r="E125" s="463"/>
      <c r="F125" s="463"/>
      <c r="G125" s="463"/>
      <c r="H125" s="463"/>
    </row>
    <row r="126" spans="1:8" x14ac:dyDescent="0.25">
      <c r="A126" s="463"/>
      <c r="B126" s="463"/>
      <c r="C126" s="463"/>
      <c r="D126" s="463"/>
      <c r="E126" s="463"/>
      <c r="F126" s="463"/>
      <c r="G126" s="463"/>
      <c r="H126" s="463"/>
    </row>
    <row r="127" spans="1:8" x14ac:dyDescent="0.25">
      <c r="A127" s="463"/>
      <c r="B127" s="463"/>
      <c r="C127" s="463"/>
      <c r="D127" s="463"/>
      <c r="E127" s="463"/>
      <c r="F127" s="463"/>
      <c r="G127" s="463"/>
      <c r="H127" s="463"/>
    </row>
    <row r="128" spans="1:8" x14ac:dyDescent="0.25">
      <c r="A128" s="463"/>
      <c r="B128" s="463"/>
      <c r="C128" s="463"/>
      <c r="D128" s="463"/>
      <c r="E128" s="463"/>
      <c r="F128" s="463"/>
      <c r="G128" s="463"/>
      <c r="H128" s="463"/>
    </row>
    <row r="129" spans="1:8" x14ac:dyDescent="0.25">
      <c r="A129" s="463"/>
      <c r="B129" s="463"/>
      <c r="C129" s="463"/>
      <c r="D129" s="463"/>
      <c r="E129" s="463"/>
      <c r="F129" s="463"/>
      <c r="G129" s="463"/>
      <c r="H129" s="463"/>
    </row>
    <row r="130" spans="1:8" x14ac:dyDescent="0.25">
      <c r="A130" s="463"/>
      <c r="B130" s="463"/>
      <c r="C130" s="463"/>
      <c r="D130" s="463"/>
      <c r="E130" s="463"/>
      <c r="F130" s="463"/>
      <c r="G130" s="463"/>
      <c r="H130" s="463"/>
    </row>
    <row r="131" spans="1:8" x14ac:dyDescent="0.25">
      <c r="A131" s="463"/>
      <c r="B131" s="463"/>
      <c r="C131" s="463"/>
      <c r="D131" s="463"/>
      <c r="E131" s="463"/>
      <c r="F131" s="463"/>
      <c r="G131" s="463"/>
      <c r="H131" s="463"/>
    </row>
    <row r="132" spans="1:8" x14ac:dyDescent="0.25">
      <c r="A132" s="463"/>
      <c r="B132" s="463"/>
      <c r="C132" s="463"/>
      <c r="D132" s="463"/>
      <c r="E132" s="463"/>
      <c r="F132" s="463"/>
      <c r="G132" s="463"/>
      <c r="H132" s="463"/>
    </row>
    <row r="133" spans="1:8" x14ac:dyDescent="0.25">
      <c r="A133" s="463"/>
      <c r="B133" s="463"/>
      <c r="C133" s="463"/>
      <c r="D133" s="463"/>
      <c r="E133" s="463"/>
      <c r="F133" s="463"/>
      <c r="G133" s="463"/>
      <c r="H133" s="463"/>
    </row>
    <row r="134" spans="1:8" x14ac:dyDescent="0.25">
      <c r="A134" s="463"/>
      <c r="B134" s="463"/>
      <c r="C134" s="463"/>
      <c r="D134" s="463"/>
      <c r="E134" s="463"/>
      <c r="F134" s="463"/>
      <c r="G134" s="463"/>
      <c r="H134" s="463"/>
    </row>
    <row r="135" spans="1:8" x14ac:dyDescent="0.25">
      <c r="A135" s="463"/>
      <c r="B135" s="463"/>
      <c r="C135" s="463"/>
      <c r="D135" s="463"/>
      <c r="E135" s="463"/>
      <c r="F135" s="463"/>
      <c r="G135" s="463"/>
      <c r="H135" s="463"/>
    </row>
    <row r="136" spans="1:8" x14ac:dyDescent="0.25">
      <c r="A136" s="463"/>
      <c r="B136" s="463"/>
      <c r="C136" s="463"/>
      <c r="D136" s="463"/>
      <c r="E136" s="463"/>
      <c r="F136" s="463"/>
      <c r="G136" s="463"/>
      <c r="H136" s="463"/>
    </row>
    <row r="137" spans="1:8" x14ac:dyDescent="0.25">
      <c r="A137" s="463"/>
      <c r="B137" s="463"/>
      <c r="C137" s="463"/>
      <c r="D137" s="463"/>
      <c r="E137" s="463"/>
      <c r="F137" s="463"/>
      <c r="G137" s="463"/>
      <c r="H137" s="463"/>
    </row>
    <row r="138" spans="1:8" x14ac:dyDescent="0.25">
      <c r="A138" s="463"/>
      <c r="B138" s="463"/>
      <c r="C138" s="463"/>
      <c r="D138" s="463"/>
      <c r="E138" s="463"/>
      <c r="F138" s="463"/>
      <c r="G138" s="463"/>
      <c r="H138" s="463"/>
    </row>
    <row r="139" spans="1:8" x14ac:dyDescent="0.25">
      <c r="A139" s="463"/>
      <c r="B139" s="463"/>
      <c r="C139" s="463"/>
      <c r="D139" s="463"/>
      <c r="E139" s="463"/>
      <c r="F139" s="463"/>
      <c r="G139" s="463"/>
      <c r="H139" s="463"/>
    </row>
    <row r="140" spans="1:8" x14ac:dyDescent="0.25">
      <c r="A140" s="463"/>
      <c r="B140" s="463"/>
      <c r="C140" s="463"/>
      <c r="D140" s="463"/>
      <c r="E140" s="463"/>
      <c r="F140" s="463"/>
      <c r="G140" s="463"/>
      <c r="H140" s="463"/>
    </row>
    <row r="141" spans="1:8" x14ac:dyDescent="0.25">
      <c r="A141" s="463"/>
      <c r="B141" s="463"/>
      <c r="C141" s="463"/>
      <c r="D141" s="463"/>
      <c r="E141" s="463"/>
      <c r="F141" s="463"/>
      <c r="G141" s="463"/>
      <c r="H141" s="463"/>
    </row>
    <row r="142" spans="1:8" x14ac:dyDescent="0.25">
      <c r="A142" s="463"/>
      <c r="B142" s="463"/>
      <c r="C142" s="463"/>
      <c r="D142" s="463"/>
      <c r="E142" s="463"/>
      <c r="F142" s="463"/>
      <c r="G142" s="463"/>
      <c r="H142" s="463"/>
    </row>
    <row r="143" spans="1:8" x14ac:dyDescent="0.25">
      <c r="A143" s="463"/>
      <c r="B143" s="463"/>
      <c r="C143" s="463"/>
      <c r="D143" s="463"/>
      <c r="E143" s="463"/>
      <c r="F143" s="463"/>
      <c r="G143" s="463"/>
      <c r="H143" s="463"/>
    </row>
    <row r="144" spans="1:8" x14ac:dyDescent="0.25">
      <c r="A144" s="463"/>
      <c r="B144" s="463"/>
      <c r="C144" s="463"/>
      <c r="D144" s="463"/>
      <c r="E144" s="463"/>
      <c r="F144" s="463"/>
      <c r="G144" s="463"/>
      <c r="H144" s="463"/>
    </row>
    <row r="145" spans="1:8" x14ac:dyDescent="0.25">
      <c r="A145" s="463"/>
      <c r="B145" s="463"/>
      <c r="C145" s="463"/>
      <c r="D145" s="463"/>
      <c r="E145" s="463"/>
      <c r="F145" s="463"/>
      <c r="G145" s="463"/>
      <c r="H145" s="463"/>
    </row>
    <row r="146" spans="1:8" x14ac:dyDescent="0.25">
      <c r="A146" s="463"/>
      <c r="B146" s="463"/>
      <c r="C146" s="463"/>
      <c r="D146" s="463"/>
      <c r="E146" s="463"/>
      <c r="F146" s="463"/>
      <c r="G146" s="463"/>
      <c r="H146" s="463"/>
    </row>
    <row r="147" spans="1:8" x14ac:dyDescent="0.25">
      <c r="A147" s="463"/>
      <c r="B147" s="463"/>
      <c r="C147" s="463"/>
      <c r="D147" s="463"/>
      <c r="E147" s="463"/>
      <c r="F147" s="463"/>
      <c r="G147" s="463"/>
      <c r="H147" s="463"/>
    </row>
    <row r="148" spans="1:8" x14ac:dyDescent="0.25">
      <c r="A148" s="463"/>
      <c r="B148" s="463"/>
      <c r="C148" s="463"/>
      <c r="D148" s="463"/>
      <c r="E148" s="463"/>
      <c r="F148" s="463"/>
      <c r="G148" s="463"/>
      <c r="H148" s="463"/>
    </row>
    <row r="149" spans="1:8" x14ac:dyDescent="0.25">
      <c r="A149" s="463"/>
      <c r="B149" s="463"/>
      <c r="C149" s="463"/>
      <c r="D149" s="463"/>
      <c r="E149" s="463"/>
      <c r="F149" s="463"/>
      <c r="G149" s="463"/>
      <c r="H149" s="463"/>
    </row>
  </sheetData>
  <sheetProtection algorithmName="SHA-512" hashValue="9RXOPxvj/k3bTUeruQfkFGa8QwEr93SEq0FPkkSOdcrwECHa9P4vXVrAbJF2yRsa1s3nMUf9PgRVcW0OcXa/JA==" saltValue="LSF/I9ltJmRukkQ+naNqeQ==" spinCount="100000" sheet="1" objects="1" scenarios="1"/>
  <mergeCells count="13">
    <mergeCell ref="A6:A22"/>
    <mergeCell ref="A23:A39"/>
    <mergeCell ref="A40:A56"/>
    <mergeCell ref="A57:A73"/>
    <mergeCell ref="A1:H1"/>
    <mergeCell ref="A2:H2"/>
    <mergeCell ref="A3:A4"/>
    <mergeCell ref="B3:B4"/>
    <mergeCell ref="C3:D3"/>
    <mergeCell ref="E3:E4"/>
    <mergeCell ref="F3:F4"/>
    <mergeCell ref="G3:G4"/>
    <mergeCell ref="H3:H4"/>
  </mergeCells>
  <hyperlinks>
    <hyperlink ref="J1" location="'Spis treści'!A1" display="Spis treści" xr:uid="{00000000-0004-0000-1C00-000000000000}"/>
  </hyperlinks>
  <pageMargins left="0.7" right="0.7" top="0.75" bottom="0.75" header="0.3" footer="0.3"/>
  <pageSetup paperSize="9" orientation="portrait" horizontalDpi="90" verticalDpi="9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L62"/>
  <sheetViews>
    <sheetView showGridLines="0" workbookViewId="0">
      <selection activeCell="K11" sqref="K11"/>
    </sheetView>
  </sheetViews>
  <sheetFormatPr defaultRowHeight="10.5" x14ac:dyDescent="0.25"/>
  <cols>
    <col min="1" max="1" width="8.7265625" style="463"/>
    <col min="2" max="2" width="22.6328125" style="463" customWidth="1"/>
    <col min="3" max="3" width="9.453125" style="463" customWidth="1"/>
    <col min="4" max="4" width="7.7265625" style="463" customWidth="1"/>
    <col min="5" max="5" width="13.453125" style="463" customWidth="1"/>
    <col min="6" max="6" width="14.54296875" style="463" customWidth="1"/>
    <col min="7" max="7" width="11.7265625" style="463" customWidth="1"/>
    <col min="8" max="8" width="15.7265625" style="463" customWidth="1"/>
    <col min="9" max="11" width="8.7265625" style="463"/>
    <col min="12" max="12" width="6.1796875" style="463" customWidth="1"/>
    <col min="13" max="16384" width="8.7265625" style="463"/>
  </cols>
  <sheetData>
    <row r="1" spans="1:12" x14ac:dyDescent="0.25">
      <c r="A1" s="836" t="s">
        <v>926</v>
      </c>
      <c r="B1" s="836"/>
      <c r="C1" s="836"/>
      <c r="D1" s="836"/>
      <c r="E1" s="836"/>
      <c r="F1" s="836"/>
      <c r="G1" s="836"/>
      <c r="H1" s="836"/>
      <c r="I1" s="470"/>
      <c r="J1" s="176" t="s">
        <v>734</v>
      </c>
      <c r="K1" s="470"/>
      <c r="L1" s="470"/>
    </row>
    <row r="2" spans="1:12" x14ac:dyDescent="0.25">
      <c r="A2" s="928" t="s">
        <v>95</v>
      </c>
      <c r="B2" s="928"/>
      <c r="C2" s="928"/>
      <c r="D2" s="928"/>
      <c r="E2" s="928"/>
      <c r="F2" s="928"/>
      <c r="G2" s="928"/>
      <c r="H2" s="928"/>
    </row>
    <row r="3" spans="1:12" ht="19.5" customHeight="1" x14ac:dyDescent="0.25">
      <c r="A3" s="912" t="s">
        <v>676</v>
      </c>
      <c r="B3" s="942" t="s">
        <v>616</v>
      </c>
      <c r="C3" s="930" t="s">
        <v>927</v>
      </c>
      <c r="D3" s="929" t="s">
        <v>920</v>
      </c>
      <c r="E3" s="929"/>
      <c r="F3" s="930" t="s">
        <v>921</v>
      </c>
      <c r="G3" s="930" t="s">
        <v>928</v>
      </c>
      <c r="H3" s="932" t="s">
        <v>922</v>
      </c>
    </row>
    <row r="4" spans="1:12" ht="55" customHeight="1" x14ac:dyDescent="0.25">
      <c r="A4" s="941"/>
      <c r="B4" s="943"/>
      <c r="C4" s="944"/>
      <c r="D4" s="510"/>
      <c r="E4" s="510" t="s">
        <v>923</v>
      </c>
      <c r="F4" s="944"/>
      <c r="G4" s="944"/>
      <c r="H4" s="945"/>
    </row>
    <row r="5" spans="1:12" ht="11" thickBot="1" x14ac:dyDescent="0.3">
      <c r="A5" s="517" t="s">
        <v>0</v>
      </c>
      <c r="B5" s="517" t="s">
        <v>1</v>
      </c>
      <c r="C5" s="517" t="s">
        <v>2</v>
      </c>
      <c r="D5" s="518" t="s">
        <v>3</v>
      </c>
      <c r="E5" s="518" t="s">
        <v>4</v>
      </c>
      <c r="F5" s="518" t="s">
        <v>23</v>
      </c>
      <c r="G5" s="518" t="s">
        <v>22</v>
      </c>
      <c r="H5" s="518" t="s">
        <v>24</v>
      </c>
    </row>
    <row r="6" spans="1:12" x14ac:dyDescent="0.25">
      <c r="A6" s="934" t="s">
        <v>803</v>
      </c>
      <c r="B6" s="801" t="s">
        <v>1140</v>
      </c>
      <c r="C6" s="599" t="s">
        <v>1123</v>
      </c>
      <c r="D6" s="600">
        <v>3</v>
      </c>
      <c r="E6" s="601">
        <v>0</v>
      </c>
      <c r="F6" s="519">
        <v>0</v>
      </c>
      <c r="G6" s="519">
        <v>3.3989999999999999E-2</v>
      </c>
      <c r="H6" s="519">
        <v>0</v>
      </c>
    </row>
    <row r="7" spans="1:12" x14ac:dyDescent="0.25">
      <c r="A7" s="935"/>
      <c r="B7" s="802" t="s">
        <v>1141</v>
      </c>
      <c r="C7" s="602" t="s">
        <v>1124</v>
      </c>
      <c r="D7" s="603">
        <v>6</v>
      </c>
      <c r="E7" s="604">
        <v>0</v>
      </c>
      <c r="F7" s="511">
        <v>0</v>
      </c>
      <c r="G7" s="511">
        <v>4.5319999999999999E-2</v>
      </c>
      <c r="H7" s="511">
        <v>0</v>
      </c>
    </row>
    <row r="8" spans="1:12" x14ac:dyDescent="0.25">
      <c r="A8" s="935"/>
      <c r="B8" s="802" t="s">
        <v>1142</v>
      </c>
      <c r="C8" s="602" t="s">
        <v>1125</v>
      </c>
      <c r="D8" s="603">
        <v>36</v>
      </c>
      <c r="E8" s="604">
        <v>0</v>
      </c>
      <c r="F8" s="511">
        <v>0</v>
      </c>
      <c r="G8" s="511">
        <v>5.6506939999999999E-2</v>
      </c>
      <c r="H8" s="511">
        <v>0</v>
      </c>
    </row>
    <row r="9" spans="1:12" x14ac:dyDescent="0.25">
      <c r="A9" s="935"/>
      <c r="B9" s="802" t="s">
        <v>1143</v>
      </c>
      <c r="C9" s="602" t="s">
        <v>1126</v>
      </c>
      <c r="D9" s="603">
        <v>16</v>
      </c>
      <c r="E9" s="604">
        <v>0</v>
      </c>
      <c r="F9" s="511">
        <v>0</v>
      </c>
      <c r="G9" s="511">
        <v>6.7894999999999997E-2</v>
      </c>
      <c r="H9" s="511">
        <v>0</v>
      </c>
    </row>
    <row r="10" spans="1:12" x14ac:dyDescent="0.25">
      <c r="A10" s="935"/>
      <c r="B10" s="803" t="s">
        <v>1144</v>
      </c>
      <c r="C10" s="605" t="s">
        <v>1127</v>
      </c>
      <c r="D10" s="68">
        <v>36</v>
      </c>
      <c r="E10" s="70">
        <v>0</v>
      </c>
      <c r="F10" s="471">
        <v>0</v>
      </c>
      <c r="G10" s="471">
        <v>9.7822439999999997E-2</v>
      </c>
      <c r="H10" s="471">
        <v>0</v>
      </c>
    </row>
    <row r="11" spans="1:12" x14ac:dyDescent="0.25">
      <c r="A11" s="935"/>
      <c r="B11" s="802" t="s">
        <v>1145</v>
      </c>
      <c r="C11" s="602" t="s">
        <v>1128</v>
      </c>
      <c r="D11" s="603">
        <v>133</v>
      </c>
      <c r="E11" s="604">
        <v>0</v>
      </c>
      <c r="F11" s="511">
        <v>0</v>
      </c>
      <c r="G11" s="511">
        <v>0.14124468000000001</v>
      </c>
      <c r="H11" s="511">
        <v>0</v>
      </c>
    </row>
    <row r="12" spans="1:12" x14ac:dyDescent="0.25">
      <c r="A12" s="935"/>
      <c r="B12" s="803" t="s">
        <v>1146</v>
      </c>
      <c r="C12" s="605" t="s">
        <v>1129</v>
      </c>
      <c r="D12" s="68">
        <v>41</v>
      </c>
      <c r="E12" s="70">
        <v>0</v>
      </c>
      <c r="F12" s="471">
        <v>0</v>
      </c>
      <c r="G12" s="471">
        <v>0.22116284999999999</v>
      </c>
      <c r="H12" s="471">
        <v>0</v>
      </c>
    </row>
    <row r="13" spans="1:12" x14ac:dyDescent="0.25">
      <c r="A13" s="935"/>
      <c r="B13" s="802" t="s">
        <v>1147</v>
      </c>
      <c r="C13" s="602" t="s">
        <v>1130</v>
      </c>
      <c r="D13" s="603">
        <v>25</v>
      </c>
      <c r="E13" s="604">
        <v>0</v>
      </c>
      <c r="F13" s="511">
        <v>0</v>
      </c>
      <c r="G13" s="511">
        <v>0.33106039999999998</v>
      </c>
      <c r="H13" s="511">
        <v>0</v>
      </c>
    </row>
    <row r="14" spans="1:12" x14ac:dyDescent="0.25">
      <c r="A14" s="935"/>
      <c r="B14" s="803" t="s">
        <v>1148</v>
      </c>
      <c r="C14" s="605" t="s">
        <v>1131</v>
      </c>
      <c r="D14" s="68">
        <v>19</v>
      </c>
      <c r="E14" s="70">
        <v>0</v>
      </c>
      <c r="F14" s="471">
        <v>0</v>
      </c>
      <c r="G14" s="471">
        <v>0.47904795</v>
      </c>
      <c r="H14" s="471">
        <v>0</v>
      </c>
    </row>
    <row r="15" spans="1:12" x14ac:dyDescent="0.25">
      <c r="A15" s="935"/>
      <c r="B15" s="804" t="s">
        <v>1149</v>
      </c>
      <c r="C15" s="606" t="s">
        <v>1132</v>
      </c>
      <c r="D15" s="293">
        <v>11</v>
      </c>
      <c r="E15" s="607">
        <v>0</v>
      </c>
      <c r="F15" s="496">
        <v>0</v>
      </c>
      <c r="G15" s="496">
        <v>0.76246908999999996</v>
      </c>
      <c r="H15" s="496">
        <v>0</v>
      </c>
    </row>
    <row r="16" spans="1:12" x14ac:dyDescent="0.25">
      <c r="A16" s="935"/>
      <c r="B16" s="804" t="s">
        <v>1150</v>
      </c>
      <c r="C16" s="606" t="s">
        <v>1133</v>
      </c>
      <c r="D16" s="293">
        <v>15</v>
      </c>
      <c r="E16" s="607">
        <v>0</v>
      </c>
      <c r="F16" s="496">
        <v>0</v>
      </c>
      <c r="G16" s="496">
        <v>1.347421</v>
      </c>
      <c r="H16" s="496">
        <v>0</v>
      </c>
    </row>
    <row r="17" spans="1:8" x14ac:dyDescent="0.25">
      <c r="A17" s="935"/>
      <c r="B17" s="804" t="s">
        <v>1151</v>
      </c>
      <c r="C17" s="605" t="s">
        <v>1134</v>
      </c>
      <c r="D17" s="68">
        <v>12</v>
      </c>
      <c r="E17" s="70">
        <v>0</v>
      </c>
      <c r="F17" s="471">
        <v>0</v>
      </c>
      <c r="G17" s="496">
        <v>2.3749880000000001</v>
      </c>
      <c r="H17" s="471">
        <v>0</v>
      </c>
    </row>
    <row r="18" spans="1:8" x14ac:dyDescent="0.25">
      <c r="A18" s="935"/>
      <c r="B18" s="805" t="s">
        <v>1152</v>
      </c>
      <c r="C18" s="608" t="s">
        <v>1135</v>
      </c>
      <c r="D18" s="609">
        <v>8</v>
      </c>
      <c r="E18" s="610">
        <v>0</v>
      </c>
      <c r="F18" s="516">
        <v>0</v>
      </c>
      <c r="G18" s="515">
        <v>4.5008055000000002</v>
      </c>
      <c r="H18" s="516">
        <v>1.6666666699999999</v>
      </c>
    </row>
    <row r="19" spans="1:8" x14ac:dyDescent="0.25">
      <c r="A19" s="935"/>
      <c r="B19" s="804" t="s">
        <v>1153</v>
      </c>
      <c r="C19" s="606" t="s">
        <v>1136</v>
      </c>
      <c r="D19" s="293">
        <v>3</v>
      </c>
      <c r="E19" s="607">
        <v>0</v>
      </c>
      <c r="F19" s="496">
        <v>0</v>
      </c>
      <c r="G19" s="496">
        <v>8.3487039999999997</v>
      </c>
      <c r="H19" s="496">
        <v>2.5</v>
      </c>
    </row>
    <row r="20" spans="1:8" x14ac:dyDescent="0.25">
      <c r="A20" s="935"/>
      <c r="B20" s="804" t="s">
        <v>1154</v>
      </c>
      <c r="C20" s="606" t="s">
        <v>1137</v>
      </c>
      <c r="D20" s="293">
        <v>8</v>
      </c>
      <c r="E20" s="607">
        <v>0</v>
      </c>
      <c r="F20" s="496">
        <v>0</v>
      </c>
      <c r="G20" s="496">
        <v>16.323687</v>
      </c>
      <c r="H20" s="496">
        <v>0</v>
      </c>
    </row>
    <row r="21" spans="1:8" ht="11" thickBot="1" x14ac:dyDescent="0.3">
      <c r="A21" s="936"/>
      <c r="B21" s="806" t="s">
        <v>1155</v>
      </c>
      <c r="C21" s="611" t="s">
        <v>1138</v>
      </c>
      <c r="D21" s="612">
        <v>1</v>
      </c>
      <c r="E21" s="613">
        <v>0</v>
      </c>
      <c r="F21" s="520">
        <v>0</v>
      </c>
      <c r="G21" s="521">
        <v>38.5</v>
      </c>
      <c r="H21" s="520">
        <v>0</v>
      </c>
    </row>
    <row r="22" spans="1:8" ht="10.5" customHeight="1" x14ac:dyDescent="0.25">
      <c r="A22" s="937" t="s">
        <v>812</v>
      </c>
      <c r="B22" s="807" t="s">
        <v>1144</v>
      </c>
      <c r="C22" s="614" t="s">
        <v>1127</v>
      </c>
      <c r="D22" s="615">
        <v>1</v>
      </c>
      <c r="E22" s="616">
        <v>0</v>
      </c>
      <c r="F22" s="512">
        <v>0</v>
      </c>
      <c r="G22" s="512">
        <v>0.100935</v>
      </c>
      <c r="H22" s="512">
        <v>0</v>
      </c>
    </row>
    <row r="23" spans="1:8" x14ac:dyDescent="0.25">
      <c r="A23" s="937"/>
      <c r="B23" s="802" t="s">
        <v>1145</v>
      </c>
      <c r="C23" s="602" t="s">
        <v>1128</v>
      </c>
      <c r="D23" s="603">
        <v>4</v>
      </c>
      <c r="E23" s="604">
        <v>0</v>
      </c>
      <c r="F23" s="511">
        <v>0</v>
      </c>
      <c r="G23" s="511">
        <v>0.14661299999999999</v>
      </c>
      <c r="H23" s="511">
        <v>0</v>
      </c>
    </row>
    <row r="24" spans="1:8" x14ac:dyDescent="0.25">
      <c r="A24" s="937"/>
      <c r="B24" s="802" t="s">
        <v>1146</v>
      </c>
      <c r="C24" s="602" t="s">
        <v>1129</v>
      </c>
      <c r="D24" s="603">
        <v>13</v>
      </c>
      <c r="E24" s="604">
        <v>1</v>
      </c>
      <c r="F24" s="511">
        <v>7.6923076899999998</v>
      </c>
      <c r="G24" s="511">
        <v>0.22390315</v>
      </c>
      <c r="H24" s="511">
        <v>1.5384615399999999</v>
      </c>
    </row>
    <row r="25" spans="1:8" x14ac:dyDescent="0.25">
      <c r="A25" s="937"/>
      <c r="B25" s="802" t="s">
        <v>1147</v>
      </c>
      <c r="C25" s="602" t="s">
        <v>1130</v>
      </c>
      <c r="D25" s="603">
        <v>49</v>
      </c>
      <c r="E25" s="604">
        <v>0</v>
      </c>
      <c r="F25" s="511">
        <v>0</v>
      </c>
      <c r="G25" s="511">
        <v>0.310448</v>
      </c>
      <c r="H25" s="511">
        <v>0</v>
      </c>
    </row>
    <row r="26" spans="1:8" x14ac:dyDescent="0.25">
      <c r="A26" s="937"/>
      <c r="B26" s="803" t="s">
        <v>1148</v>
      </c>
      <c r="C26" s="605" t="s">
        <v>1131</v>
      </c>
      <c r="D26" s="68">
        <v>130</v>
      </c>
      <c r="E26" s="70">
        <v>0</v>
      </c>
      <c r="F26" s="471">
        <v>0</v>
      </c>
      <c r="G26" s="471">
        <v>0.44684719000000001</v>
      </c>
      <c r="H26" s="471">
        <v>0</v>
      </c>
    </row>
    <row r="27" spans="1:8" s="557" customFormat="1" x14ac:dyDescent="0.25">
      <c r="A27" s="937"/>
      <c r="B27" s="802" t="s">
        <v>1149</v>
      </c>
      <c r="C27" s="602" t="s">
        <v>1132</v>
      </c>
      <c r="D27" s="603">
        <v>133</v>
      </c>
      <c r="E27" s="604">
        <v>0</v>
      </c>
      <c r="F27" s="511">
        <v>0</v>
      </c>
      <c r="G27" s="511">
        <v>0.74773113000000002</v>
      </c>
      <c r="H27" s="511">
        <v>0</v>
      </c>
    </row>
    <row r="28" spans="1:8" x14ac:dyDescent="0.25">
      <c r="A28" s="937"/>
      <c r="B28" s="803" t="s">
        <v>1150</v>
      </c>
      <c r="C28" s="605" t="s">
        <v>1133</v>
      </c>
      <c r="D28" s="68">
        <v>67</v>
      </c>
      <c r="E28" s="70">
        <v>0</v>
      </c>
      <c r="F28" s="471">
        <v>0</v>
      </c>
      <c r="G28" s="471">
        <v>1.3223487199999999</v>
      </c>
      <c r="H28" s="471">
        <v>0</v>
      </c>
    </row>
    <row r="29" spans="1:8" x14ac:dyDescent="0.25">
      <c r="A29" s="937"/>
      <c r="B29" s="802" t="s">
        <v>1151</v>
      </c>
      <c r="C29" s="602" t="s">
        <v>1134</v>
      </c>
      <c r="D29" s="603">
        <v>26</v>
      </c>
      <c r="E29" s="604">
        <v>0</v>
      </c>
      <c r="F29" s="511">
        <v>0</v>
      </c>
      <c r="G29" s="511">
        <v>2.3549316899999999</v>
      </c>
      <c r="H29" s="511">
        <v>1.1764705900000001</v>
      </c>
    </row>
    <row r="30" spans="1:8" x14ac:dyDescent="0.25">
      <c r="A30" s="937"/>
      <c r="B30" s="802" t="s">
        <v>1152</v>
      </c>
      <c r="C30" s="602" t="s">
        <v>1135</v>
      </c>
      <c r="D30" s="603">
        <v>13</v>
      </c>
      <c r="E30" s="604">
        <v>1</v>
      </c>
      <c r="F30" s="511">
        <v>7.6923076899999998</v>
      </c>
      <c r="G30" s="511">
        <v>4.604088</v>
      </c>
      <c r="H30" s="511">
        <v>1.5384615399999999</v>
      </c>
    </row>
    <row r="31" spans="1:8" x14ac:dyDescent="0.25">
      <c r="A31" s="937"/>
      <c r="B31" s="803" t="s">
        <v>1153</v>
      </c>
      <c r="C31" s="605" t="s">
        <v>1136</v>
      </c>
      <c r="D31" s="68">
        <v>8</v>
      </c>
      <c r="E31" s="70">
        <v>0</v>
      </c>
      <c r="F31" s="471">
        <v>0</v>
      </c>
      <c r="G31" s="471">
        <v>8.3840280000000007</v>
      </c>
      <c r="H31" s="471">
        <v>0</v>
      </c>
    </row>
    <row r="32" spans="1:8" x14ac:dyDescent="0.25">
      <c r="A32" s="937"/>
      <c r="B32" s="804" t="s">
        <v>1154</v>
      </c>
      <c r="C32" s="606" t="s">
        <v>1137</v>
      </c>
      <c r="D32" s="293">
        <v>10</v>
      </c>
      <c r="E32" s="607">
        <v>0</v>
      </c>
      <c r="F32" s="496">
        <v>0</v>
      </c>
      <c r="G32" s="496">
        <v>16.323687</v>
      </c>
      <c r="H32" s="496">
        <v>0</v>
      </c>
    </row>
    <row r="33" spans="1:8" s="771" customFormat="1" x14ac:dyDescent="0.25">
      <c r="A33" s="937"/>
      <c r="B33" s="808" t="s">
        <v>1156</v>
      </c>
      <c r="C33" s="617" t="s">
        <v>1139</v>
      </c>
      <c r="D33" s="618">
        <v>6</v>
      </c>
      <c r="E33" s="619">
        <v>2</v>
      </c>
      <c r="F33" s="522">
        <v>33.333333330000002</v>
      </c>
      <c r="G33" s="522">
        <v>25.416666670000001</v>
      </c>
      <c r="H33" s="522">
        <v>6.6666666699999997</v>
      </c>
    </row>
    <row r="34" spans="1:8" ht="11" thickBot="1" x14ac:dyDescent="0.3">
      <c r="A34" s="937"/>
      <c r="B34" s="808" t="s">
        <v>1155</v>
      </c>
      <c r="C34" s="617" t="s">
        <v>1138</v>
      </c>
      <c r="D34" s="618">
        <v>5</v>
      </c>
      <c r="E34" s="619">
        <v>0</v>
      </c>
      <c r="F34" s="522">
        <v>0</v>
      </c>
      <c r="G34" s="522">
        <v>35</v>
      </c>
      <c r="H34" s="522">
        <v>0</v>
      </c>
    </row>
    <row r="35" spans="1:8" ht="10.5" customHeight="1" x14ac:dyDescent="0.25">
      <c r="A35" s="938" t="s">
        <v>813</v>
      </c>
      <c r="B35" s="809" t="s">
        <v>1144</v>
      </c>
      <c r="C35" s="620" t="s">
        <v>1127</v>
      </c>
      <c r="D35" s="621">
        <v>1</v>
      </c>
      <c r="E35" s="622">
        <v>0</v>
      </c>
      <c r="F35" s="472">
        <v>0</v>
      </c>
      <c r="G35" s="513">
        <v>8.5699999999999998E-2</v>
      </c>
      <c r="H35" s="472">
        <v>0</v>
      </c>
    </row>
    <row r="36" spans="1:8" x14ac:dyDescent="0.25">
      <c r="A36" s="939"/>
      <c r="B36" s="805" t="s">
        <v>1145</v>
      </c>
      <c r="C36" s="608" t="s">
        <v>1128</v>
      </c>
      <c r="D36" s="609">
        <v>486</v>
      </c>
      <c r="E36" s="610">
        <v>1</v>
      </c>
      <c r="F36" s="516">
        <v>0.20576132</v>
      </c>
      <c r="G36" s="515">
        <v>0.16800000000000001</v>
      </c>
      <c r="H36" s="516">
        <v>0.15923281</v>
      </c>
    </row>
    <row r="37" spans="1:8" x14ac:dyDescent="0.25">
      <c r="A37" s="939"/>
      <c r="B37" s="804" t="s">
        <v>1146</v>
      </c>
      <c r="C37" s="606" t="s">
        <v>1129</v>
      </c>
      <c r="D37" s="293">
        <v>8</v>
      </c>
      <c r="E37" s="607">
        <v>0</v>
      </c>
      <c r="F37" s="496">
        <v>0</v>
      </c>
      <c r="G37" s="496">
        <v>0.23733013</v>
      </c>
      <c r="H37" s="496">
        <v>0</v>
      </c>
    </row>
    <row r="38" spans="1:8" x14ac:dyDescent="0.25">
      <c r="A38" s="939"/>
      <c r="B38" s="804" t="s">
        <v>1147</v>
      </c>
      <c r="C38" s="606" t="s">
        <v>1130</v>
      </c>
      <c r="D38" s="636">
        <v>1346</v>
      </c>
      <c r="E38" s="607">
        <v>6</v>
      </c>
      <c r="F38" s="496">
        <v>0.44576523000000001</v>
      </c>
      <c r="G38" s="496">
        <v>0.34463315999999999</v>
      </c>
      <c r="H38" s="496">
        <v>0.45139323999999997</v>
      </c>
    </row>
    <row r="39" spans="1:8" x14ac:dyDescent="0.25">
      <c r="A39" s="939"/>
      <c r="B39" s="802" t="s">
        <v>1148</v>
      </c>
      <c r="C39" s="602" t="s">
        <v>1131</v>
      </c>
      <c r="D39" s="636">
        <v>13</v>
      </c>
      <c r="E39" s="604">
        <v>0</v>
      </c>
      <c r="F39" s="511">
        <v>0</v>
      </c>
      <c r="G39" s="511">
        <v>0.42462014999999997</v>
      </c>
      <c r="H39" s="511">
        <v>0</v>
      </c>
    </row>
    <row r="40" spans="1:8" x14ac:dyDescent="0.25">
      <c r="A40" s="939"/>
      <c r="B40" s="802" t="s">
        <v>1149</v>
      </c>
      <c r="C40" s="602" t="s">
        <v>1132</v>
      </c>
      <c r="D40" s="636">
        <v>2089</v>
      </c>
      <c r="E40" s="604">
        <v>13</v>
      </c>
      <c r="F40" s="511">
        <v>0.62230732</v>
      </c>
      <c r="G40" s="511">
        <v>0.58739516999999997</v>
      </c>
      <c r="H40" s="511">
        <v>0.75825865000000003</v>
      </c>
    </row>
    <row r="41" spans="1:8" s="557" customFormat="1" x14ac:dyDescent="0.25">
      <c r="A41" s="939"/>
      <c r="B41" s="802" t="s">
        <v>1150</v>
      </c>
      <c r="C41" s="602" t="s">
        <v>1133</v>
      </c>
      <c r="D41" s="636">
        <v>2200</v>
      </c>
      <c r="E41" s="604">
        <v>20</v>
      </c>
      <c r="F41" s="511">
        <v>0.90909090999999997</v>
      </c>
      <c r="G41" s="511">
        <v>1.2204416600000001</v>
      </c>
      <c r="H41" s="511">
        <v>1.1279747200000001</v>
      </c>
    </row>
    <row r="42" spans="1:8" x14ac:dyDescent="0.25">
      <c r="A42" s="939"/>
      <c r="B42" s="802" t="s">
        <v>1151</v>
      </c>
      <c r="C42" s="602" t="s">
        <v>1134</v>
      </c>
      <c r="D42" s="636">
        <v>1852</v>
      </c>
      <c r="E42" s="604">
        <v>32</v>
      </c>
      <c r="F42" s="511">
        <v>1.7278617700000001</v>
      </c>
      <c r="G42" s="511">
        <v>2.0626104199999999</v>
      </c>
      <c r="H42" s="511">
        <v>1.7822507000000001</v>
      </c>
    </row>
    <row r="43" spans="1:8" x14ac:dyDescent="0.25">
      <c r="A43" s="939"/>
      <c r="B43" s="802" t="s">
        <v>1152</v>
      </c>
      <c r="C43" s="602" t="s">
        <v>1135</v>
      </c>
      <c r="D43" s="636">
        <v>2059</v>
      </c>
      <c r="E43" s="604">
        <v>49</v>
      </c>
      <c r="F43" s="511">
        <v>2.3797960200000001</v>
      </c>
      <c r="G43" s="511">
        <v>4.19470835</v>
      </c>
      <c r="H43" s="511">
        <v>2.5066866299999999</v>
      </c>
    </row>
    <row r="44" spans="1:8" x14ac:dyDescent="0.25">
      <c r="A44" s="939"/>
      <c r="B44" s="803" t="s">
        <v>1153</v>
      </c>
      <c r="C44" s="605" t="s">
        <v>1136</v>
      </c>
      <c r="D44" s="68">
        <v>606</v>
      </c>
      <c r="E44" s="70">
        <v>33</v>
      </c>
      <c r="F44" s="471">
        <v>5.4455445500000002</v>
      </c>
      <c r="G44" s="471">
        <v>8.49</v>
      </c>
      <c r="H44" s="471">
        <v>6.5271819600000001</v>
      </c>
    </row>
    <row r="45" spans="1:8" x14ac:dyDescent="0.25">
      <c r="A45" s="939"/>
      <c r="B45" s="802" t="s">
        <v>1154</v>
      </c>
      <c r="C45" s="602" t="s">
        <v>1137</v>
      </c>
      <c r="D45" s="603">
        <v>438</v>
      </c>
      <c r="E45" s="604">
        <v>29</v>
      </c>
      <c r="F45" s="511">
        <v>6.6210045700000002</v>
      </c>
      <c r="G45" s="511">
        <v>14.437050620000001</v>
      </c>
      <c r="H45" s="511">
        <v>9.6046018699999998</v>
      </c>
    </row>
    <row r="46" spans="1:8" s="771" customFormat="1" x14ac:dyDescent="0.25">
      <c r="A46" s="939"/>
      <c r="B46" s="803" t="s">
        <v>1156</v>
      </c>
      <c r="C46" s="605" t="s">
        <v>1139</v>
      </c>
      <c r="D46" s="68">
        <v>160</v>
      </c>
      <c r="E46" s="70">
        <v>12</v>
      </c>
      <c r="F46" s="471">
        <v>7.5</v>
      </c>
      <c r="G46" s="471">
        <v>26.63346241</v>
      </c>
      <c r="H46" s="471">
        <v>14.14112903</v>
      </c>
    </row>
    <row r="47" spans="1:8" ht="11" thickBot="1" x14ac:dyDescent="0.3">
      <c r="A47" s="940"/>
      <c r="B47" s="802" t="s">
        <v>1155</v>
      </c>
      <c r="C47" s="602" t="s">
        <v>1138</v>
      </c>
      <c r="D47" s="603">
        <v>150</v>
      </c>
      <c r="E47" s="604">
        <v>29</v>
      </c>
      <c r="F47" s="511">
        <v>19.333333329999999</v>
      </c>
      <c r="G47" s="511">
        <v>39.605690670000001</v>
      </c>
      <c r="H47" s="511">
        <v>17.959663859999999</v>
      </c>
    </row>
    <row r="48" spans="1:8" ht="10.5" customHeight="1" x14ac:dyDescent="0.25">
      <c r="A48" s="938" t="s">
        <v>814</v>
      </c>
      <c r="B48" s="810" t="s">
        <v>1141</v>
      </c>
      <c r="C48" s="623" t="s">
        <v>1124</v>
      </c>
      <c r="D48" s="624">
        <v>1</v>
      </c>
      <c r="E48" s="625">
        <v>0</v>
      </c>
      <c r="F48" s="523">
        <v>0</v>
      </c>
      <c r="G48" s="523">
        <v>4.5319999999999999E-2</v>
      </c>
      <c r="H48" s="523">
        <v>0</v>
      </c>
    </row>
    <row r="49" spans="1:8" x14ac:dyDescent="0.25">
      <c r="A49" s="939"/>
      <c r="B49" s="803" t="s">
        <v>1142</v>
      </c>
      <c r="C49" s="605" t="s">
        <v>1125</v>
      </c>
      <c r="D49" s="68">
        <v>4</v>
      </c>
      <c r="E49" s="70">
        <v>0</v>
      </c>
      <c r="F49" s="471">
        <v>0</v>
      </c>
      <c r="G49" s="471">
        <v>5.6649999999999999E-2</v>
      </c>
      <c r="H49" s="471">
        <v>0</v>
      </c>
    </row>
    <row r="50" spans="1:8" x14ac:dyDescent="0.25">
      <c r="A50" s="939"/>
      <c r="B50" s="804" t="s">
        <v>1143</v>
      </c>
      <c r="C50" s="606" t="s">
        <v>1126</v>
      </c>
      <c r="D50" s="293">
        <v>4</v>
      </c>
      <c r="E50" s="607">
        <v>0</v>
      </c>
      <c r="F50" s="496">
        <v>0</v>
      </c>
      <c r="G50" s="496">
        <v>6.6730999999999999E-2</v>
      </c>
      <c r="H50" s="496">
        <v>0</v>
      </c>
    </row>
    <row r="51" spans="1:8" x14ac:dyDescent="0.25">
      <c r="A51" s="939"/>
      <c r="B51" s="804" t="s">
        <v>1144</v>
      </c>
      <c r="C51" s="606" t="s">
        <v>1127</v>
      </c>
      <c r="D51" s="293">
        <v>23</v>
      </c>
      <c r="E51" s="607">
        <v>0</v>
      </c>
      <c r="F51" s="496">
        <v>0</v>
      </c>
      <c r="G51" s="496">
        <v>9.7344390000000003E-2</v>
      </c>
      <c r="H51" s="496">
        <v>0</v>
      </c>
    </row>
    <row r="52" spans="1:8" x14ac:dyDescent="0.25">
      <c r="A52" s="939"/>
      <c r="B52" s="804" t="s">
        <v>1145</v>
      </c>
      <c r="C52" s="605" t="s">
        <v>1128</v>
      </c>
      <c r="D52" s="68">
        <v>24</v>
      </c>
      <c r="E52" s="70">
        <v>0</v>
      </c>
      <c r="F52" s="471">
        <v>0</v>
      </c>
      <c r="G52" s="496">
        <v>0.15110733000000001</v>
      </c>
      <c r="H52" s="471">
        <v>0</v>
      </c>
    </row>
    <row r="53" spans="1:8" x14ac:dyDescent="0.25">
      <c r="A53" s="939"/>
      <c r="B53" s="805" t="s">
        <v>1146</v>
      </c>
      <c r="C53" s="608" t="s">
        <v>1129</v>
      </c>
      <c r="D53" s="609">
        <v>53</v>
      </c>
      <c r="E53" s="610">
        <v>2</v>
      </c>
      <c r="F53" s="516">
        <v>3.7735849099999998</v>
      </c>
      <c r="G53" s="515">
        <v>0.22775238</v>
      </c>
      <c r="H53" s="516">
        <v>0.75471697999999998</v>
      </c>
    </row>
    <row r="54" spans="1:8" x14ac:dyDescent="0.25">
      <c r="A54" s="939"/>
      <c r="B54" s="804" t="s">
        <v>1147</v>
      </c>
      <c r="C54" s="606" t="s">
        <v>1130</v>
      </c>
      <c r="D54" s="293">
        <v>73</v>
      </c>
      <c r="E54" s="607">
        <v>0</v>
      </c>
      <c r="F54" s="496">
        <v>0</v>
      </c>
      <c r="G54" s="496">
        <v>0.32953037000000002</v>
      </c>
      <c r="H54" s="496">
        <v>9.3660649999999998E-2</v>
      </c>
    </row>
    <row r="55" spans="1:8" x14ac:dyDescent="0.25">
      <c r="A55" s="939"/>
      <c r="B55" s="804" t="s">
        <v>1148</v>
      </c>
      <c r="C55" s="606" t="s">
        <v>1131</v>
      </c>
      <c r="D55" s="293">
        <v>84</v>
      </c>
      <c r="E55" s="607">
        <v>1</v>
      </c>
      <c r="F55" s="496">
        <v>1.19047619</v>
      </c>
      <c r="G55" s="496">
        <v>0.48625346000000003</v>
      </c>
      <c r="H55" s="496">
        <v>0.50125313000000005</v>
      </c>
    </row>
    <row r="56" spans="1:8" x14ac:dyDescent="0.25">
      <c r="A56" s="939"/>
      <c r="B56" s="804" t="s">
        <v>1149</v>
      </c>
      <c r="C56" s="606" t="s">
        <v>1132</v>
      </c>
      <c r="D56" s="293">
        <v>91</v>
      </c>
      <c r="E56" s="607">
        <v>0</v>
      </c>
      <c r="F56" s="496">
        <v>0</v>
      </c>
      <c r="G56" s="496">
        <v>0.81998154000000001</v>
      </c>
      <c r="H56" s="496">
        <v>0.20143367000000001</v>
      </c>
    </row>
    <row r="57" spans="1:8" x14ac:dyDescent="0.25">
      <c r="A57" s="939"/>
      <c r="B57" s="804" t="s">
        <v>1150</v>
      </c>
      <c r="C57" s="605" t="s">
        <v>1133</v>
      </c>
      <c r="D57" s="68">
        <v>126</v>
      </c>
      <c r="E57" s="70">
        <v>0</v>
      </c>
      <c r="F57" s="471">
        <v>0</v>
      </c>
      <c r="G57" s="496">
        <v>1.43446845</v>
      </c>
      <c r="H57" s="471">
        <v>0.40213732000000002</v>
      </c>
    </row>
    <row r="58" spans="1:8" x14ac:dyDescent="0.25">
      <c r="A58" s="939"/>
      <c r="B58" s="805" t="s">
        <v>1151</v>
      </c>
      <c r="C58" s="608" t="s">
        <v>1134</v>
      </c>
      <c r="D58" s="609">
        <v>49</v>
      </c>
      <c r="E58" s="610">
        <v>0</v>
      </c>
      <c r="F58" s="516">
        <v>0</v>
      </c>
      <c r="G58" s="515">
        <v>2.5972532400000001</v>
      </c>
      <c r="H58" s="516">
        <v>0.37477864</v>
      </c>
    </row>
    <row r="59" spans="1:8" x14ac:dyDescent="0.25">
      <c r="A59" s="939"/>
      <c r="B59" s="804" t="s">
        <v>1152</v>
      </c>
      <c r="C59" s="606" t="s">
        <v>1135</v>
      </c>
      <c r="D59" s="293">
        <v>29</v>
      </c>
      <c r="E59" s="607">
        <v>1</v>
      </c>
      <c r="F59" s="496">
        <v>3.4482758599999999</v>
      </c>
      <c r="G59" s="496">
        <v>4.8212062800000002</v>
      </c>
      <c r="H59" s="496">
        <v>1.1680358500000001</v>
      </c>
    </row>
    <row r="60" spans="1:8" x14ac:dyDescent="0.25">
      <c r="A60" s="939"/>
      <c r="B60" s="804" t="s">
        <v>1153</v>
      </c>
      <c r="C60" s="606" t="s">
        <v>1136</v>
      </c>
      <c r="D60" s="293">
        <v>3</v>
      </c>
      <c r="E60" s="607">
        <v>0</v>
      </c>
      <c r="F60" s="496">
        <v>0</v>
      </c>
      <c r="G60" s="496">
        <v>9.1835740000000001</v>
      </c>
      <c r="H60" s="496">
        <v>1.61896079</v>
      </c>
    </row>
    <row r="61" spans="1:8" x14ac:dyDescent="0.25">
      <c r="A61" s="939"/>
      <c r="B61" s="804" t="s">
        <v>1154</v>
      </c>
      <c r="C61" s="606" t="s">
        <v>1137</v>
      </c>
      <c r="D61" s="293">
        <v>12</v>
      </c>
      <c r="E61" s="607">
        <v>0</v>
      </c>
      <c r="F61" s="496">
        <v>0</v>
      </c>
      <c r="G61" s="496">
        <v>16.323687</v>
      </c>
      <c r="H61" s="496">
        <v>1.0804403300000001</v>
      </c>
    </row>
    <row r="62" spans="1:8" ht="11" thickBot="1" x14ac:dyDescent="0.3">
      <c r="A62" s="940"/>
      <c r="B62" s="811" t="s">
        <v>1156</v>
      </c>
      <c r="C62" s="626" t="s">
        <v>1139</v>
      </c>
      <c r="D62" s="627">
        <v>13</v>
      </c>
      <c r="E62" s="628">
        <v>4</v>
      </c>
      <c r="F62" s="524">
        <v>30.76923077</v>
      </c>
      <c r="G62" s="524">
        <v>27.30769231</v>
      </c>
      <c r="H62" s="524">
        <v>7.5495595599999996</v>
      </c>
    </row>
  </sheetData>
  <sheetProtection algorithmName="SHA-512" hashValue="VuJygYJ7uONSJIPlGohDHtjHcwVSaj8gHnALuVM/YtmdlJUhXUMTwaiucETLU+1O6cZqlw1rEFX1H5oSbBU+HA==" saltValue="1ew6+KEr5z4PKrP9DUJeGA==" spinCount="100000" sheet="1" objects="1" scenarios="1"/>
  <mergeCells count="13">
    <mergeCell ref="A6:A21"/>
    <mergeCell ref="A22:A34"/>
    <mergeCell ref="A35:A47"/>
    <mergeCell ref="A48:A62"/>
    <mergeCell ref="A1:H1"/>
    <mergeCell ref="A2:H2"/>
    <mergeCell ref="A3:A4"/>
    <mergeCell ref="B3:B4"/>
    <mergeCell ref="C3:C4"/>
    <mergeCell ref="D3:E3"/>
    <mergeCell ref="F3:F4"/>
    <mergeCell ref="G3:G4"/>
    <mergeCell ref="H3:H4"/>
  </mergeCells>
  <hyperlinks>
    <hyperlink ref="J1" location="'Spis treści'!A1" display="Spis treści" xr:uid="{00000000-0004-0000-1D00-000000000000}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J10"/>
  <sheetViews>
    <sheetView showGridLines="0" workbookViewId="0">
      <selection activeCell="K23" sqref="K23"/>
    </sheetView>
  </sheetViews>
  <sheetFormatPr defaultRowHeight="14.5" x14ac:dyDescent="0.35"/>
  <cols>
    <col min="1" max="1" width="24.54296875" customWidth="1"/>
    <col min="2" max="3" width="11.36328125" customWidth="1"/>
    <col min="4" max="4" width="8.08984375" customWidth="1"/>
    <col min="5" max="5" width="11.36328125" customWidth="1"/>
    <col min="6" max="6" width="13.54296875" customWidth="1"/>
    <col min="7" max="7" width="12.08984375" customWidth="1"/>
  </cols>
  <sheetData>
    <row r="1" spans="1:10" x14ac:dyDescent="0.35">
      <c r="A1" s="875" t="s">
        <v>874</v>
      </c>
      <c r="B1" s="875"/>
      <c r="C1" s="875"/>
      <c r="D1" s="875"/>
      <c r="E1" s="875"/>
      <c r="F1" s="875"/>
      <c r="G1" s="875"/>
      <c r="I1" s="176" t="s">
        <v>734</v>
      </c>
    </row>
    <row r="2" spans="1:10" ht="21" x14ac:dyDescent="0.35">
      <c r="A2" s="85"/>
      <c r="B2" s="328" t="s">
        <v>869</v>
      </c>
      <c r="C2" s="328" t="s">
        <v>870</v>
      </c>
      <c r="D2" s="328" t="s">
        <v>875</v>
      </c>
      <c r="E2" s="328" t="s">
        <v>779</v>
      </c>
      <c r="F2" s="328" t="s">
        <v>666</v>
      </c>
      <c r="G2" s="328" t="s">
        <v>876</v>
      </c>
    </row>
    <row r="3" spans="1:10" x14ac:dyDescent="0.35">
      <c r="A3" s="334"/>
      <c r="B3" s="399" t="s">
        <v>0</v>
      </c>
      <c r="C3" s="399" t="s">
        <v>1</v>
      </c>
      <c r="D3" s="399" t="s">
        <v>2</v>
      </c>
      <c r="E3" s="399" t="s">
        <v>3</v>
      </c>
      <c r="F3" s="399" t="s">
        <v>4</v>
      </c>
      <c r="G3" s="399" t="s">
        <v>23</v>
      </c>
    </row>
    <row r="4" spans="1:10" ht="21" x14ac:dyDescent="0.35">
      <c r="A4" s="400" t="s">
        <v>871</v>
      </c>
      <c r="B4" s="313" t="s">
        <v>877</v>
      </c>
      <c r="C4" s="313" t="s">
        <v>877</v>
      </c>
      <c r="D4" s="401">
        <v>1.9</v>
      </c>
      <c r="E4" s="313" t="s">
        <v>877</v>
      </c>
      <c r="F4" s="313" t="s">
        <v>877</v>
      </c>
      <c r="G4" s="325" t="s">
        <v>877</v>
      </c>
      <c r="J4" s="175"/>
    </row>
    <row r="5" spans="1:10" x14ac:dyDescent="0.35">
      <c r="A5" s="400" t="s">
        <v>872</v>
      </c>
      <c r="B5" s="313" t="s">
        <v>877</v>
      </c>
      <c r="C5" s="313" t="s">
        <v>877</v>
      </c>
      <c r="D5" s="401">
        <v>2.9</v>
      </c>
      <c r="E5" s="313" t="s">
        <v>877</v>
      </c>
      <c r="F5" s="313" t="s">
        <v>877</v>
      </c>
      <c r="G5" s="325" t="s">
        <v>877</v>
      </c>
      <c r="J5" s="175"/>
    </row>
    <row r="6" spans="1:10" x14ac:dyDescent="0.35">
      <c r="A6" s="400" t="s">
        <v>873</v>
      </c>
      <c r="B6" s="706">
        <v>78</v>
      </c>
      <c r="C6" s="706">
        <v>0</v>
      </c>
      <c r="D6" s="401">
        <v>2.5</v>
      </c>
      <c r="E6" s="706">
        <v>78</v>
      </c>
      <c r="F6" s="706">
        <v>194</v>
      </c>
      <c r="G6" s="706">
        <v>0</v>
      </c>
      <c r="J6" s="175"/>
    </row>
    <row r="7" spans="1:10" x14ac:dyDescent="0.35">
      <c r="A7" s="400" t="s">
        <v>873</v>
      </c>
      <c r="B7" s="706">
        <v>297</v>
      </c>
      <c r="C7" s="706">
        <v>0</v>
      </c>
      <c r="D7" s="401">
        <v>3.7</v>
      </c>
      <c r="E7" s="706">
        <v>297</v>
      </c>
      <c r="F7" s="706">
        <v>1098</v>
      </c>
      <c r="G7" s="706">
        <v>7</v>
      </c>
      <c r="J7" s="175"/>
    </row>
    <row r="8" spans="1:10" x14ac:dyDescent="0.35">
      <c r="A8" s="402" t="s">
        <v>210</v>
      </c>
      <c r="B8" s="725">
        <v>375</v>
      </c>
      <c r="C8" s="725">
        <v>0</v>
      </c>
      <c r="D8" s="228"/>
      <c r="E8" s="725">
        <v>375</v>
      </c>
      <c r="F8" s="725">
        <v>1292</v>
      </c>
      <c r="G8" s="725">
        <v>7</v>
      </c>
    </row>
    <row r="9" spans="1:10" x14ac:dyDescent="0.35">
      <c r="B9" s="121"/>
      <c r="C9" s="121"/>
      <c r="E9" s="121"/>
      <c r="F9" s="121"/>
      <c r="G9" s="121"/>
    </row>
    <row r="10" spans="1:10" x14ac:dyDescent="0.35">
      <c r="F10" s="121"/>
    </row>
  </sheetData>
  <sheetProtection algorithmName="SHA-512" hashValue="/t+FXJR6TAacEqK3FVzAWkgdQby7duL9PnTREviuMb3fNv+k8oZocGAKQ4lqDkd/BlriXeGodjeQ5iVQuvB6hQ==" saltValue="cu3AhdlYuI7Bk6Lex+pcFQ==" spinCount="100000" sheet="1" objects="1" scenarios="1"/>
  <mergeCells count="1">
    <mergeCell ref="A1:G1"/>
  </mergeCells>
  <hyperlinks>
    <hyperlink ref="I1" location="'Spis treści'!A1" display="Spis treści" xr:uid="{00000000-0004-0000-1E00-000000000000}"/>
  </hyperlinks>
  <pageMargins left="0.7" right="0.7" top="0.75" bottom="0.75" header="0.3" footer="0.3"/>
  <pageSetup paperSize="9" orientation="portrait" horizontalDpi="1200" verticalDpi="12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L15"/>
  <sheetViews>
    <sheetView showGridLines="0" zoomScaleNormal="100" zoomScalePageLayoutView="90" workbookViewId="0">
      <selection activeCell="J27" sqref="J27"/>
    </sheetView>
  </sheetViews>
  <sheetFormatPr defaultColWidth="9.1796875" defaultRowHeight="10.5" x14ac:dyDescent="0.25"/>
  <cols>
    <col min="1" max="1" width="5.1796875" style="107" customWidth="1"/>
    <col min="2" max="2" width="57.26953125" style="105" customWidth="1"/>
    <col min="3" max="8" width="11.453125" style="105" customWidth="1"/>
    <col min="9" max="9" width="10.08984375" style="105" customWidth="1"/>
    <col min="10" max="10" width="12.453125" style="105" customWidth="1"/>
    <col min="11" max="16384" width="9.1796875" style="105"/>
  </cols>
  <sheetData>
    <row r="1" spans="1:12" ht="12.5" customHeight="1" x14ac:dyDescent="0.25">
      <c r="A1" s="829" t="s">
        <v>773</v>
      </c>
      <c r="B1" s="829"/>
      <c r="C1" s="829"/>
      <c r="D1" s="829"/>
      <c r="E1" s="829"/>
      <c r="F1" s="829"/>
      <c r="G1" s="829"/>
      <c r="H1" s="829"/>
      <c r="I1" s="829"/>
      <c r="J1" s="829"/>
      <c r="L1" s="176" t="s">
        <v>734</v>
      </c>
    </row>
    <row r="2" spans="1:12" x14ac:dyDescent="0.25">
      <c r="A2" s="108"/>
      <c r="B2" s="106"/>
      <c r="C2" s="275" t="s">
        <v>0</v>
      </c>
      <c r="D2" s="275" t="s">
        <v>1</v>
      </c>
      <c r="E2" s="275" t="s">
        <v>2</v>
      </c>
      <c r="F2" s="275" t="s">
        <v>3</v>
      </c>
      <c r="G2" s="275" t="s">
        <v>4</v>
      </c>
      <c r="H2" s="275" t="s">
        <v>23</v>
      </c>
      <c r="I2" s="275" t="s">
        <v>22</v>
      </c>
      <c r="J2" s="275" t="s">
        <v>24</v>
      </c>
    </row>
    <row r="3" spans="1:12" ht="63" x14ac:dyDescent="0.25">
      <c r="A3" s="403"/>
      <c r="B3" s="403"/>
      <c r="C3" s="178" t="s">
        <v>774</v>
      </c>
      <c r="D3" s="178" t="s">
        <v>775</v>
      </c>
      <c r="E3" s="178" t="s">
        <v>776</v>
      </c>
      <c r="F3" s="178" t="s">
        <v>793</v>
      </c>
      <c r="G3" s="178" t="s">
        <v>777</v>
      </c>
      <c r="H3" s="178" t="s">
        <v>778</v>
      </c>
      <c r="I3" s="178" t="s">
        <v>779</v>
      </c>
      <c r="J3" s="178" t="s">
        <v>780</v>
      </c>
    </row>
    <row r="4" spans="1:12" x14ac:dyDescent="0.25">
      <c r="A4" s="404" t="s">
        <v>52</v>
      </c>
      <c r="B4" s="405" t="s">
        <v>781</v>
      </c>
      <c r="C4" s="746">
        <v>0</v>
      </c>
      <c r="D4" s="746">
        <v>0</v>
      </c>
      <c r="E4" s="946"/>
      <c r="F4" s="789">
        <v>1.4</v>
      </c>
      <c r="G4" s="747">
        <v>0</v>
      </c>
      <c r="H4" s="748">
        <v>0</v>
      </c>
      <c r="I4" s="748">
        <v>0</v>
      </c>
      <c r="J4" s="748">
        <v>0</v>
      </c>
    </row>
    <row r="5" spans="1:12" ht="21" x14ac:dyDescent="0.25">
      <c r="A5" s="404" t="s">
        <v>53</v>
      </c>
      <c r="B5" s="405" t="s">
        <v>782</v>
      </c>
      <c r="C5" s="748">
        <v>0</v>
      </c>
      <c r="D5" s="748">
        <v>0</v>
      </c>
      <c r="E5" s="947"/>
      <c r="F5" s="790">
        <v>1.4</v>
      </c>
      <c r="G5" s="749">
        <v>0</v>
      </c>
      <c r="H5" s="748">
        <v>0</v>
      </c>
      <c r="I5" s="748">
        <v>0</v>
      </c>
      <c r="J5" s="748">
        <v>0</v>
      </c>
    </row>
    <row r="6" spans="1:12" x14ac:dyDescent="0.25">
      <c r="A6" s="404">
        <v>1</v>
      </c>
      <c r="B6" s="405" t="s">
        <v>783</v>
      </c>
      <c r="C6" s="748">
        <v>834</v>
      </c>
      <c r="D6" s="748">
        <v>1117</v>
      </c>
      <c r="E6" s="948"/>
      <c r="F6" s="790">
        <v>1.4</v>
      </c>
      <c r="G6" s="749">
        <v>3611</v>
      </c>
      <c r="H6" s="748">
        <v>1445</v>
      </c>
      <c r="I6" s="748">
        <v>1445</v>
      </c>
      <c r="J6" s="748">
        <v>588</v>
      </c>
    </row>
    <row r="7" spans="1:12" x14ac:dyDescent="0.25">
      <c r="A7" s="404">
        <v>2</v>
      </c>
      <c r="B7" s="406" t="s">
        <v>784</v>
      </c>
      <c r="C7" s="946"/>
      <c r="D7" s="946"/>
      <c r="E7" s="748">
        <v>0</v>
      </c>
      <c r="F7" s="748">
        <v>0</v>
      </c>
      <c r="G7" s="748">
        <v>0</v>
      </c>
      <c r="H7" s="748">
        <v>0</v>
      </c>
      <c r="I7" s="748">
        <v>0</v>
      </c>
      <c r="J7" s="748">
        <v>0</v>
      </c>
    </row>
    <row r="8" spans="1:12" x14ac:dyDescent="0.25">
      <c r="A8" s="404" t="s">
        <v>739</v>
      </c>
      <c r="B8" s="407" t="s">
        <v>785</v>
      </c>
      <c r="C8" s="947"/>
      <c r="D8" s="947"/>
      <c r="E8" s="748">
        <v>0</v>
      </c>
      <c r="F8" s="947"/>
      <c r="G8" s="748">
        <v>0</v>
      </c>
      <c r="H8" s="748">
        <v>0</v>
      </c>
      <c r="I8" s="748">
        <v>0</v>
      </c>
      <c r="J8" s="748">
        <v>0</v>
      </c>
    </row>
    <row r="9" spans="1:12" ht="21" x14ac:dyDescent="0.25">
      <c r="A9" s="404" t="s">
        <v>786</v>
      </c>
      <c r="B9" s="407" t="s">
        <v>787</v>
      </c>
      <c r="C9" s="947"/>
      <c r="D9" s="947"/>
      <c r="E9" s="748">
        <v>0</v>
      </c>
      <c r="F9" s="947"/>
      <c r="G9" s="748">
        <v>0</v>
      </c>
      <c r="H9" s="748">
        <v>0</v>
      </c>
      <c r="I9" s="748">
        <v>0</v>
      </c>
      <c r="J9" s="748">
        <v>0</v>
      </c>
    </row>
    <row r="10" spans="1:12" ht="21" x14ac:dyDescent="0.25">
      <c r="A10" s="404" t="s">
        <v>788</v>
      </c>
      <c r="B10" s="407" t="s">
        <v>789</v>
      </c>
      <c r="C10" s="947"/>
      <c r="D10" s="947"/>
      <c r="E10" s="748">
        <v>0</v>
      </c>
      <c r="F10" s="947"/>
      <c r="G10" s="748">
        <v>0</v>
      </c>
      <c r="H10" s="748">
        <v>0</v>
      </c>
      <c r="I10" s="748">
        <v>0</v>
      </c>
      <c r="J10" s="748">
        <v>0</v>
      </c>
    </row>
    <row r="11" spans="1:12" ht="21" x14ac:dyDescent="0.25">
      <c r="A11" s="404">
        <v>3</v>
      </c>
      <c r="B11" s="406" t="s">
        <v>790</v>
      </c>
      <c r="C11" s="947"/>
      <c r="D11" s="947"/>
      <c r="E11" s="946"/>
      <c r="F11" s="947"/>
      <c r="G11" s="748">
        <v>0</v>
      </c>
      <c r="H11" s="748">
        <v>0</v>
      </c>
      <c r="I11" s="748">
        <v>0</v>
      </c>
      <c r="J11" s="748">
        <v>0</v>
      </c>
    </row>
    <row r="12" spans="1:12" ht="21" x14ac:dyDescent="0.25">
      <c r="A12" s="404">
        <v>4</v>
      </c>
      <c r="B12" s="406" t="s">
        <v>791</v>
      </c>
      <c r="C12" s="947"/>
      <c r="D12" s="947"/>
      <c r="E12" s="947"/>
      <c r="F12" s="947"/>
      <c r="G12" s="748">
        <v>230</v>
      </c>
      <c r="H12" s="748">
        <v>230</v>
      </c>
      <c r="I12" s="784">
        <v>230</v>
      </c>
      <c r="J12" s="748">
        <v>16</v>
      </c>
    </row>
    <row r="13" spans="1:12" x14ac:dyDescent="0.25">
      <c r="A13" s="404">
        <v>5</v>
      </c>
      <c r="B13" s="406" t="s">
        <v>792</v>
      </c>
      <c r="C13" s="947"/>
      <c r="D13" s="947"/>
      <c r="E13" s="947"/>
      <c r="F13" s="947"/>
      <c r="G13" s="748">
        <v>0</v>
      </c>
      <c r="H13" s="748">
        <v>0</v>
      </c>
      <c r="I13" s="748">
        <v>0</v>
      </c>
      <c r="J13" s="748">
        <v>0</v>
      </c>
    </row>
    <row r="14" spans="1:12" x14ac:dyDescent="0.25">
      <c r="A14" s="408">
        <v>6</v>
      </c>
      <c r="B14" s="409" t="s">
        <v>210</v>
      </c>
      <c r="C14" s="948"/>
      <c r="D14" s="948"/>
      <c r="E14" s="948"/>
      <c r="F14" s="948"/>
      <c r="G14" s="750">
        <v>3841</v>
      </c>
      <c r="H14" s="750">
        <v>1675</v>
      </c>
      <c r="I14" s="750">
        <v>1675</v>
      </c>
      <c r="J14" s="750">
        <v>604</v>
      </c>
    </row>
    <row r="15" spans="1:12" x14ac:dyDescent="0.25">
      <c r="G15" s="148"/>
      <c r="H15" s="148"/>
      <c r="I15" s="148"/>
      <c r="J15" s="148"/>
    </row>
  </sheetData>
  <sheetProtection algorithmName="SHA-512" hashValue="tN7m8bYSH0eEPbyYP7/tFnptjdwKjgr1XExGQIOEzOhrrgwiWsB5yd4+4H+XMPAapyuAgajyLnPbkDWyfiOSkA==" saltValue="nTEYKq4E6EgL1YcROgQeGQ==" spinCount="100000" sheet="1" objects="1" scenarios="1"/>
  <mergeCells count="5">
    <mergeCell ref="A1:J1"/>
    <mergeCell ref="E4:E6"/>
    <mergeCell ref="C7:D14"/>
    <mergeCell ref="E11:F14"/>
    <mergeCell ref="F8:F10"/>
  </mergeCells>
  <hyperlinks>
    <hyperlink ref="L1" location="'Spis treści'!A1" display="Spis treści" xr:uid="{00000000-0004-0000-1F00-000000000000}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&amp;CPL
Załącznik XXV</oddHeader>
    <oddFooter>&amp;C&amp;P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F15"/>
  <sheetViews>
    <sheetView showGridLines="0" zoomScaleNormal="100" zoomScaleSheetLayoutView="90" workbookViewId="0">
      <selection activeCell="H30" sqref="H30"/>
    </sheetView>
  </sheetViews>
  <sheetFormatPr defaultRowHeight="10.5" x14ac:dyDescent="0.25"/>
  <cols>
    <col min="1" max="1" width="4.54296875" style="109" customWidth="1"/>
    <col min="2" max="2" width="54.7265625" style="109" customWidth="1"/>
    <col min="3" max="4" width="17.6328125" style="109" customWidth="1"/>
    <col min="5" max="16384" width="8.7265625" style="109"/>
  </cols>
  <sheetData>
    <row r="1" spans="1:6" ht="13.5" customHeight="1" x14ac:dyDescent="0.25">
      <c r="A1" s="949" t="s">
        <v>801</v>
      </c>
      <c r="B1" s="949"/>
      <c r="C1" s="949"/>
      <c r="D1" s="949"/>
      <c r="F1" s="176" t="s">
        <v>734</v>
      </c>
    </row>
    <row r="2" spans="1:6" x14ac:dyDescent="0.25">
      <c r="B2" s="110"/>
      <c r="C2" s="275" t="s">
        <v>0</v>
      </c>
      <c r="D2" s="275" t="s">
        <v>1</v>
      </c>
    </row>
    <row r="3" spans="1:6" ht="21" x14ac:dyDescent="0.25">
      <c r="A3" s="410"/>
      <c r="B3" s="112"/>
      <c r="C3" s="439" t="s">
        <v>779</v>
      </c>
      <c r="D3" s="439" t="s">
        <v>780</v>
      </c>
    </row>
    <row r="4" spans="1:6" ht="15" customHeight="1" x14ac:dyDescent="0.25">
      <c r="A4" s="411">
        <v>1</v>
      </c>
      <c r="B4" s="412" t="s">
        <v>795</v>
      </c>
      <c r="C4" s="751">
        <v>0</v>
      </c>
      <c r="D4" s="751">
        <v>0</v>
      </c>
    </row>
    <row r="5" spans="1:6" ht="14.5" customHeight="1" x14ac:dyDescent="0.25">
      <c r="A5" s="411">
        <v>2</v>
      </c>
      <c r="B5" s="412" t="s">
        <v>796</v>
      </c>
      <c r="C5" s="950"/>
      <c r="D5" s="751">
        <v>0</v>
      </c>
    </row>
    <row r="6" spans="1:6" ht="15.5" customHeight="1" x14ac:dyDescent="0.25">
      <c r="A6" s="411">
        <v>3</v>
      </c>
      <c r="B6" s="412" t="s">
        <v>797</v>
      </c>
      <c r="C6" s="951"/>
      <c r="D6" s="751">
        <v>0</v>
      </c>
    </row>
    <row r="7" spans="1:6" ht="15" customHeight="1" x14ac:dyDescent="0.25">
      <c r="A7" s="411">
        <v>4</v>
      </c>
      <c r="B7" s="412" t="s">
        <v>798</v>
      </c>
      <c r="C7" s="752">
        <v>968</v>
      </c>
      <c r="D7" s="752">
        <v>142</v>
      </c>
    </row>
    <row r="8" spans="1:6" ht="21" x14ac:dyDescent="0.25">
      <c r="A8" s="411" t="s">
        <v>794</v>
      </c>
      <c r="B8" s="412" t="s">
        <v>799</v>
      </c>
      <c r="C8" s="752">
        <v>0</v>
      </c>
      <c r="D8" s="752">
        <v>0</v>
      </c>
    </row>
    <row r="9" spans="1:6" ht="21" x14ac:dyDescent="0.25">
      <c r="A9" s="413">
        <v>5</v>
      </c>
      <c r="B9" s="414" t="s">
        <v>800</v>
      </c>
      <c r="C9" s="753">
        <v>968</v>
      </c>
      <c r="D9" s="753">
        <v>142</v>
      </c>
    </row>
    <row r="10" spans="1:6" x14ac:dyDescent="0.25">
      <c r="B10" s="113"/>
    </row>
    <row r="11" spans="1:6" x14ac:dyDescent="0.25">
      <c r="B11" s="113"/>
      <c r="C11" s="114"/>
      <c r="D11" s="114"/>
    </row>
    <row r="15" spans="1:6" x14ac:dyDescent="0.25">
      <c r="C15" s="111"/>
    </row>
  </sheetData>
  <sheetProtection algorithmName="SHA-512" hashValue="5Vkbmsd0Wb1M1oA+YYOi1Tcl1zsfkc9Y/tgxHR57YThF/cNq6IF2YkS9gAgdn4d3j+ZPs3FZ5CHnO0j6Hn8EkQ==" saltValue="5S3VcCX9CVa4hbyGdntP3g==" spinCount="100000" sheet="1" objects="1" scenarios="1"/>
  <mergeCells count="2">
    <mergeCell ref="A1:D1"/>
    <mergeCell ref="C5:C6"/>
  </mergeCells>
  <hyperlinks>
    <hyperlink ref="F1" location="'Spis treści'!A1" display="Spis treści" xr:uid="{00000000-0004-0000-2000-000000000000}"/>
  </hyperlinks>
  <pageMargins left="0.7" right="0.7" top="0.75" bottom="0.75" header="0.3" footer="0.3"/>
  <pageSetup paperSize="9" scale="95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L46"/>
  <sheetViews>
    <sheetView zoomScaleNormal="100" workbookViewId="0">
      <selection activeCell="Q13" sqref="Q13"/>
    </sheetView>
  </sheetViews>
  <sheetFormatPr defaultColWidth="8.81640625" defaultRowHeight="10.5" x14ac:dyDescent="0.25"/>
  <cols>
    <col min="1" max="1" width="7.54296875" style="117" customWidth="1"/>
    <col min="2" max="2" width="14.54296875" style="117" customWidth="1"/>
    <col min="3" max="3" width="9.36328125" style="117" customWidth="1"/>
    <col min="4" max="4" width="13.453125" style="117" customWidth="1"/>
    <col min="5" max="5" width="8.81640625" style="117" customWidth="1"/>
    <col min="6" max="7" width="13.453125" style="117" customWidth="1"/>
    <col min="8" max="8" width="12.54296875" style="117" customWidth="1"/>
    <col min="9" max="9" width="13.453125" style="117" customWidth="1"/>
    <col min="10" max="11" width="8.81640625" style="115"/>
    <col min="12" max="12" width="11.1796875" style="115" customWidth="1"/>
    <col min="13" max="16384" width="8.81640625" style="115"/>
  </cols>
  <sheetData>
    <row r="1" spans="1:12" x14ac:dyDescent="0.25">
      <c r="A1" s="952" t="s">
        <v>998</v>
      </c>
      <c r="B1" s="952"/>
      <c r="C1" s="952"/>
      <c r="D1" s="952"/>
      <c r="E1" s="952"/>
      <c r="F1" s="952"/>
      <c r="G1" s="952"/>
      <c r="H1" s="952"/>
      <c r="I1" s="952"/>
      <c r="K1" s="176" t="s">
        <v>734</v>
      </c>
    </row>
    <row r="2" spans="1:12" x14ac:dyDescent="0.25">
      <c r="A2" s="116"/>
      <c r="B2" s="953" t="s">
        <v>802</v>
      </c>
      <c r="C2" s="415" t="s">
        <v>0</v>
      </c>
      <c r="D2" s="415" t="s">
        <v>1</v>
      </c>
      <c r="E2" s="415" t="s">
        <v>2</v>
      </c>
      <c r="F2" s="415" t="s">
        <v>3</v>
      </c>
      <c r="G2" s="415" t="s">
        <v>4</v>
      </c>
      <c r="H2" s="415" t="s">
        <v>23</v>
      </c>
      <c r="I2" s="415" t="s">
        <v>22</v>
      </c>
    </row>
    <row r="3" spans="1:12" ht="48.5" customHeight="1" x14ac:dyDescent="0.25">
      <c r="A3" s="417"/>
      <c r="B3" s="954"/>
      <c r="C3" s="419" t="s">
        <v>779</v>
      </c>
      <c r="D3" s="419" t="s">
        <v>620</v>
      </c>
      <c r="E3" s="419" t="s">
        <v>621</v>
      </c>
      <c r="F3" s="419" t="s">
        <v>622</v>
      </c>
      <c r="G3" s="419" t="s">
        <v>623</v>
      </c>
      <c r="H3" s="419" t="s">
        <v>780</v>
      </c>
      <c r="I3" s="419" t="s">
        <v>625</v>
      </c>
    </row>
    <row r="4" spans="1:12" x14ac:dyDescent="0.25">
      <c r="A4" s="956" t="s">
        <v>803</v>
      </c>
      <c r="B4" s="416" t="s">
        <v>804</v>
      </c>
      <c r="C4" s="451">
        <v>1279</v>
      </c>
      <c r="D4" s="421">
        <v>6.5957754069974103E-2</v>
      </c>
      <c r="E4" s="422">
        <v>27</v>
      </c>
      <c r="F4" s="421">
        <v>36.8293586518231</v>
      </c>
      <c r="G4" s="451">
        <v>0.64217313347926031</v>
      </c>
      <c r="H4" s="757">
        <v>135</v>
      </c>
      <c r="I4" s="423">
        <v>0.10495055915290182</v>
      </c>
    </row>
    <row r="5" spans="1:12" x14ac:dyDescent="0.25">
      <c r="A5" s="956"/>
      <c r="B5" s="416" t="s">
        <v>805</v>
      </c>
      <c r="C5" s="451">
        <v>189</v>
      </c>
      <c r="D5" s="421">
        <v>0.159564293517238</v>
      </c>
      <c r="E5" s="422">
        <v>12</v>
      </c>
      <c r="F5" s="421">
        <v>28.008461219408996</v>
      </c>
      <c r="G5" s="451">
        <v>0.89872030874299458</v>
      </c>
      <c r="H5" s="757">
        <v>46</v>
      </c>
      <c r="I5" s="423">
        <v>0.24474848235337227</v>
      </c>
    </row>
    <row r="6" spans="1:12" x14ac:dyDescent="0.25">
      <c r="A6" s="956"/>
      <c r="B6" s="416" t="s">
        <v>806</v>
      </c>
      <c r="C6" s="451">
        <v>69</v>
      </c>
      <c r="D6" s="421">
        <v>0.40477810775671302</v>
      </c>
      <c r="E6" s="422">
        <v>10</v>
      </c>
      <c r="F6" s="421">
        <v>35.223613473408001</v>
      </c>
      <c r="G6" s="629">
        <v>2.6050292119843506</v>
      </c>
      <c r="H6" s="757">
        <v>34</v>
      </c>
      <c r="I6" s="423">
        <v>0.49174640877369136</v>
      </c>
    </row>
    <row r="7" spans="1:12" x14ac:dyDescent="0.25">
      <c r="A7" s="956"/>
      <c r="B7" s="416" t="s">
        <v>807</v>
      </c>
      <c r="C7" s="452" t="s">
        <v>877</v>
      </c>
      <c r="D7" s="424">
        <v>0</v>
      </c>
      <c r="E7" s="424">
        <v>0</v>
      </c>
      <c r="F7" s="387">
        <v>0</v>
      </c>
      <c r="G7" s="458">
        <v>0</v>
      </c>
      <c r="H7" s="458">
        <v>0</v>
      </c>
      <c r="I7" s="387">
        <v>0</v>
      </c>
    </row>
    <row r="8" spans="1:12" x14ac:dyDescent="0.25">
      <c r="A8" s="956"/>
      <c r="B8" s="416" t="s">
        <v>808</v>
      </c>
      <c r="C8" s="452" t="s">
        <v>877</v>
      </c>
      <c r="D8" s="424">
        <v>0</v>
      </c>
      <c r="E8" s="424">
        <v>0</v>
      </c>
      <c r="F8" s="387">
        <v>0</v>
      </c>
      <c r="G8" s="458">
        <v>0</v>
      </c>
      <c r="H8" s="458">
        <v>0</v>
      </c>
      <c r="I8" s="387">
        <v>0</v>
      </c>
    </row>
    <row r="9" spans="1:12" x14ac:dyDescent="0.25">
      <c r="A9" s="956"/>
      <c r="B9" s="416" t="s">
        <v>809</v>
      </c>
      <c r="C9" s="451">
        <v>3</v>
      </c>
      <c r="D9" s="421">
        <v>5.0069253501216799</v>
      </c>
      <c r="E9" s="422">
        <v>3</v>
      </c>
      <c r="F9" s="421">
        <v>38.125</v>
      </c>
      <c r="G9" s="629">
        <v>9.4864012214715895E-2</v>
      </c>
      <c r="H9" s="757">
        <v>4</v>
      </c>
      <c r="I9" s="423">
        <v>1.2976924893981736</v>
      </c>
    </row>
    <row r="10" spans="1:12" x14ac:dyDescent="0.25">
      <c r="A10" s="956"/>
      <c r="B10" s="416" t="s">
        <v>810</v>
      </c>
      <c r="C10" s="452" t="s">
        <v>877</v>
      </c>
      <c r="D10" s="424">
        <v>0</v>
      </c>
      <c r="E10" s="450">
        <v>0</v>
      </c>
      <c r="F10" s="387">
        <v>0</v>
      </c>
      <c r="G10" s="387">
        <v>0</v>
      </c>
      <c r="H10" s="387">
        <v>0</v>
      </c>
      <c r="I10" s="387">
        <v>0</v>
      </c>
    </row>
    <row r="11" spans="1:12" ht="11" thickBot="1" x14ac:dyDescent="0.3">
      <c r="A11" s="956"/>
      <c r="B11" s="418" t="s">
        <v>816</v>
      </c>
      <c r="C11" s="754" t="s">
        <v>877</v>
      </c>
      <c r="D11" s="428">
        <v>0</v>
      </c>
      <c r="E11" s="428">
        <v>0</v>
      </c>
      <c r="F11" s="427">
        <v>0</v>
      </c>
      <c r="G11" s="427">
        <v>0</v>
      </c>
      <c r="H11" s="754">
        <v>0</v>
      </c>
      <c r="I11" s="427">
        <v>0</v>
      </c>
    </row>
    <row r="12" spans="1:12" ht="11" thickBot="1" x14ac:dyDescent="0.3">
      <c r="A12" s="956"/>
      <c r="B12" s="431" t="s">
        <v>811</v>
      </c>
      <c r="C12" s="453">
        <v>1540</v>
      </c>
      <c r="D12" s="432">
        <v>0.103332420062085</v>
      </c>
      <c r="E12" s="433">
        <v>52</v>
      </c>
      <c r="F12" s="432">
        <v>35.677355463761302</v>
      </c>
      <c r="G12" s="453">
        <v>0.76077978130212054</v>
      </c>
      <c r="H12" s="758">
        <v>219</v>
      </c>
      <c r="I12" s="434">
        <v>0.14212890456866334</v>
      </c>
      <c r="J12" s="149"/>
      <c r="K12" s="149"/>
      <c r="L12" s="785"/>
    </row>
    <row r="13" spans="1:12" x14ac:dyDescent="0.25">
      <c r="A13" s="956" t="s">
        <v>812</v>
      </c>
      <c r="B13" s="420" t="s">
        <v>804</v>
      </c>
      <c r="C13" s="755">
        <v>26</v>
      </c>
      <c r="D13" s="430">
        <v>0.12516403114296801</v>
      </c>
      <c r="E13" s="630">
        <v>27</v>
      </c>
      <c r="F13" s="429">
        <v>33.754527293256203</v>
      </c>
      <c r="G13" s="631">
        <v>3.4241272277304655</v>
      </c>
      <c r="H13" s="755">
        <v>8</v>
      </c>
      <c r="I13" s="423">
        <v>0.31932681180409961</v>
      </c>
    </row>
    <row r="14" spans="1:12" x14ac:dyDescent="0.25">
      <c r="A14" s="956"/>
      <c r="B14" s="416" t="s">
        <v>805</v>
      </c>
      <c r="C14" s="451">
        <v>5</v>
      </c>
      <c r="D14" s="421">
        <v>0.22556600000000002</v>
      </c>
      <c r="E14" s="422">
        <v>3</v>
      </c>
      <c r="F14" s="421">
        <v>42.325599465987999</v>
      </c>
      <c r="G14" s="451">
        <v>4.0875020788615615</v>
      </c>
      <c r="H14" s="757">
        <v>3</v>
      </c>
      <c r="I14" s="423">
        <v>0.51640784583531418</v>
      </c>
    </row>
    <row r="15" spans="1:12" x14ac:dyDescent="0.25">
      <c r="A15" s="956"/>
      <c r="B15" s="416" t="s">
        <v>806</v>
      </c>
      <c r="C15" s="451">
        <v>104</v>
      </c>
      <c r="D15" s="421">
        <v>0.40491215470941494</v>
      </c>
      <c r="E15" s="422">
        <v>64</v>
      </c>
      <c r="F15" s="421">
        <v>41.081836295121697</v>
      </c>
      <c r="G15" s="451">
        <v>4.4997241274326853</v>
      </c>
      <c r="H15" s="757">
        <v>113</v>
      </c>
      <c r="I15" s="423">
        <v>1.0844800644247472</v>
      </c>
    </row>
    <row r="16" spans="1:12" x14ac:dyDescent="0.25">
      <c r="A16" s="956"/>
      <c r="B16" s="416" t="s">
        <v>807</v>
      </c>
      <c r="C16" s="452">
        <v>1</v>
      </c>
      <c r="D16" s="424">
        <v>0.65525299999999997</v>
      </c>
      <c r="E16" s="450">
        <v>2</v>
      </c>
      <c r="F16" s="387">
        <v>33.6798952333193</v>
      </c>
      <c r="G16" s="780">
        <v>2.0092165391627725</v>
      </c>
      <c r="H16" s="452">
        <v>0</v>
      </c>
      <c r="I16" s="423">
        <v>0.48147323408080034</v>
      </c>
    </row>
    <row r="17" spans="1:12" x14ac:dyDescent="0.25">
      <c r="A17" s="956"/>
      <c r="B17" s="416" t="s">
        <v>808</v>
      </c>
      <c r="C17" s="452" t="s">
        <v>877</v>
      </c>
      <c r="D17" s="424">
        <v>0</v>
      </c>
      <c r="E17" s="450">
        <v>0</v>
      </c>
      <c r="F17" s="387">
        <v>0</v>
      </c>
      <c r="G17" s="387">
        <v>0</v>
      </c>
      <c r="H17" s="387">
        <v>0</v>
      </c>
      <c r="I17" s="387">
        <v>0</v>
      </c>
    </row>
    <row r="18" spans="1:12" x14ac:dyDescent="0.25">
      <c r="A18" s="956"/>
      <c r="B18" s="416" t="s">
        <v>809</v>
      </c>
      <c r="C18" s="452">
        <v>2</v>
      </c>
      <c r="D18" s="424">
        <v>5.14698509118986</v>
      </c>
      <c r="E18" s="450">
        <v>4</v>
      </c>
      <c r="F18" s="387">
        <v>36.090738365114198</v>
      </c>
      <c r="G18" s="780">
        <v>2.0404583005515753</v>
      </c>
      <c r="H18" s="452">
        <v>3</v>
      </c>
      <c r="I18" s="423">
        <v>1.2363320799130353</v>
      </c>
    </row>
    <row r="19" spans="1:12" x14ac:dyDescent="0.25">
      <c r="A19" s="956"/>
      <c r="B19" s="416" t="s">
        <v>810</v>
      </c>
      <c r="C19" s="452" t="s">
        <v>877</v>
      </c>
      <c r="D19" s="424">
        <v>0</v>
      </c>
      <c r="E19" s="450">
        <v>0</v>
      </c>
      <c r="F19" s="387">
        <v>0</v>
      </c>
      <c r="G19" s="387">
        <v>0</v>
      </c>
      <c r="H19" s="387">
        <v>0</v>
      </c>
      <c r="I19" s="387">
        <v>0</v>
      </c>
    </row>
    <row r="20" spans="1:12" ht="11" thickBot="1" x14ac:dyDescent="0.3">
      <c r="A20" s="956"/>
      <c r="B20" s="416" t="s">
        <v>816</v>
      </c>
      <c r="C20" s="424">
        <v>0</v>
      </c>
      <c r="D20" s="424">
        <v>0</v>
      </c>
      <c r="E20" s="424">
        <v>0</v>
      </c>
      <c r="F20" s="387">
        <v>0</v>
      </c>
      <c r="G20" s="387">
        <v>0</v>
      </c>
      <c r="H20" s="387">
        <v>0</v>
      </c>
      <c r="I20" s="387">
        <v>0</v>
      </c>
    </row>
    <row r="21" spans="1:12" ht="11" thickBot="1" x14ac:dyDescent="0.3">
      <c r="A21" s="956"/>
      <c r="B21" s="431" t="s">
        <v>811</v>
      </c>
      <c r="C21" s="453">
        <v>138</v>
      </c>
      <c r="D21" s="432">
        <v>0.44020877740293801</v>
      </c>
      <c r="E21" s="433">
        <v>100</v>
      </c>
      <c r="F21" s="432">
        <v>39.632199935637402</v>
      </c>
      <c r="G21" s="453">
        <v>4.2230785048972335</v>
      </c>
      <c r="H21" s="758">
        <v>127</v>
      </c>
      <c r="I21" s="434">
        <v>0.91896616365364359</v>
      </c>
      <c r="J21" s="149"/>
      <c r="K21" s="149"/>
      <c r="L21" s="785"/>
    </row>
    <row r="22" spans="1:12" x14ac:dyDescent="0.25">
      <c r="A22" s="956" t="s">
        <v>813</v>
      </c>
      <c r="B22" s="416" t="s">
        <v>804</v>
      </c>
      <c r="C22" s="424">
        <v>0</v>
      </c>
      <c r="D22" s="424">
        <v>0</v>
      </c>
      <c r="E22" s="424">
        <v>0</v>
      </c>
      <c r="F22" s="387">
        <v>0</v>
      </c>
      <c r="G22" s="387">
        <v>0</v>
      </c>
      <c r="H22" s="387">
        <v>0</v>
      </c>
      <c r="I22" s="387">
        <v>0</v>
      </c>
    </row>
    <row r="23" spans="1:12" x14ac:dyDescent="0.25">
      <c r="A23" s="956"/>
      <c r="B23" s="416" t="s">
        <v>805</v>
      </c>
      <c r="C23" s="451">
        <v>10</v>
      </c>
      <c r="D23" s="421">
        <v>0.177678898987707</v>
      </c>
      <c r="E23" s="422">
        <v>29</v>
      </c>
      <c r="F23" s="421">
        <v>46.9777901590707</v>
      </c>
      <c r="G23" s="451">
        <v>1.0685217507114686</v>
      </c>
      <c r="H23" s="757">
        <v>3</v>
      </c>
      <c r="I23" s="423">
        <v>0.30910007832032699</v>
      </c>
    </row>
    <row r="24" spans="1:12" x14ac:dyDescent="0.25">
      <c r="A24" s="956"/>
      <c r="B24" s="416" t="s">
        <v>806</v>
      </c>
      <c r="C24" s="451">
        <v>6</v>
      </c>
      <c r="D24" s="421">
        <v>0.33171007684836701</v>
      </c>
      <c r="E24" s="422">
        <v>33</v>
      </c>
      <c r="F24" s="421">
        <v>44.585395059606498</v>
      </c>
      <c r="G24" s="451">
        <v>2.6207815935251864</v>
      </c>
      <c r="H24" s="757">
        <v>3</v>
      </c>
      <c r="I24" s="423">
        <v>0.59635156177057846</v>
      </c>
    </row>
    <row r="25" spans="1:12" x14ac:dyDescent="0.25">
      <c r="A25" s="956"/>
      <c r="B25" s="416" t="s">
        <v>807</v>
      </c>
      <c r="C25" s="756">
        <v>8</v>
      </c>
      <c r="D25" s="425">
        <v>0.62352047037662195</v>
      </c>
      <c r="E25" s="422">
        <v>38</v>
      </c>
      <c r="F25" s="425">
        <v>44.2307484657507</v>
      </c>
      <c r="G25" s="452">
        <v>1.0679448104135287</v>
      </c>
      <c r="H25" s="452">
        <v>5</v>
      </c>
      <c r="I25" s="426">
        <v>0.60221561081472097</v>
      </c>
    </row>
    <row r="26" spans="1:12" x14ac:dyDescent="0.25">
      <c r="A26" s="956"/>
      <c r="B26" s="416" t="s">
        <v>808</v>
      </c>
      <c r="C26" s="629">
        <v>6</v>
      </c>
      <c r="D26" s="421">
        <v>1.49491618805572</v>
      </c>
      <c r="E26" s="422">
        <v>34</v>
      </c>
      <c r="F26" s="421">
        <v>45.2385186609363</v>
      </c>
      <c r="G26" s="451">
        <v>1.9869109762079451</v>
      </c>
      <c r="H26" s="451">
        <v>5</v>
      </c>
      <c r="I26" s="423">
        <v>0.86396640799806512</v>
      </c>
    </row>
    <row r="27" spans="1:12" x14ac:dyDescent="0.25">
      <c r="A27" s="956"/>
      <c r="B27" s="416" t="s">
        <v>809</v>
      </c>
      <c r="C27" s="452">
        <v>3</v>
      </c>
      <c r="D27" s="425">
        <v>4.9268001506535102</v>
      </c>
      <c r="E27" s="422">
        <v>28</v>
      </c>
      <c r="F27" s="425">
        <v>46.404233899472601</v>
      </c>
      <c r="G27" s="452">
        <v>1.2320453905456081</v>
      </c>
      <c r="H27" s="452">
        <v>4</v>
      </c>
      <c r="I27" s="426">
        <v>1.361850757908351</v>
      </c>
      <c r="J27" s="172"/>
    </row>
    <row r="28" spans="1:12" x14ac:dyDescent="0.25">
      <c r="A28" s="956"/>
      <c r="B28" s="416" t="s">
        <v>810</v>
      </c>
      <c r="C28" s="424">
        <v>0</v>
      </c>
      <c r="D28" s="424">
        <v>0</v>
      </c>
      <c r="E28" s="424">
        <v>0</v>
      </c>
      <c r="F28" s="387">
        <v>0</v>
      </c>
      <c r="G28" s="387">
        <v>0</v>
      </c>
      <c r="H28" s="387">
        <v>0</v>
      </c>
      <c r="I28" s="387">
        <v>0</v>
      </c>
      <c r="J28" s="172"/>
    </row>
    <row r="29" spans="1:12" ht="11" thickBot="1" x14ac:dyDescent="0.3">
      <c r="A29" s="956"/>
      <c r="B29" s="416" t="s">
        <v>816</v>
      </c>
      <c r="C29" s="452">
        <v>4</v>
      </c>
      <c r="D29" s="424">
        <v>100</v>
      </c>
      <c r="E29" s="450">
        <v>2</v>
      </c>
      <c r="F29" s="387">
        <v>54.309240000000003</v>
      </c>
      <c r="G29" s="780">
        <v>1</v>
      </c>
      <c r="H29" s="452">
        <v>30</v>
      </c>
      <c r="I29" s="426">
        <v>7.8069532506054822</v>
      </c>
    </row>
    <row r="30" spans="1:12" ht="11" thickBot="1" x14ac:dyDescent="0.3">
      <c r="A30" s="956"/>
      <c r="B30" s="431" t="s">
        <v>811</v>
      </c>
      <c r="C30" s="453">
        <v>37</v>
      </c>
      <c r="D30" s="432">
        <v>10.9938847091189</v>
      </c>
      <c r="E30" s="433">
        <v>164</v>
      </c>
      <c r="F30" s="432">
        <v>46.402695001810898</v>
      </c>
      <c r="G30" s="453">
        <v>1.4837238186442794</v>
      </c>
      <c r="H30" s="758">
        <v>50</v>
      </c>
      <c r="I30" s="434">
        <v>1.3669827457878441</v>
      </c>
      <c r="J30" s="149"/>
      <c r="K30" s="149"/>
      <c r="L30" s="785"/>
    </row>
    <row r="31" spans="1:12" x14ac:dyDescent="0.25">
      <c r="A31" s="956" t="s">
        <v>814</v>
      </c>
      <c r="B31" s="416" t="s">
        <v>804</v>
      </c>
      <c r="C31" s="629">
        <v>14</v>
      </c>
      <c r="D31" s="421">
        <v>8.5977529400929301E-2</v>
      </c>
      <c r="E31" s="422">
        <v>2</v>
      </c>
      <c r="F31" s="421">
        <v>51.171062161616398</v>
      </c>
      <c r="G31" s="451">
        <v>0.83152677891699733</v>
      </c>
      <c r="H31" s="757">
        <v>3</v>
      </c>
      <c r="I31" s="423">
        <v>0.2214122373698644</v>
      </c>
    </row>
    <row r="32" spans="1:12" x14ac:dyDescent="0.25">
      <c r="A32" s="956"/>
      <c r="B32" s="416" t="s">
        <v>805</v>
      </c>
      <c r="C32" s="629">
        <v>48</v>
      </c>
      <c r="D32" s="421">
        <v>0.22344388407204599</v>
      </c>
      <c r="E32" s="422">
        <v>9</v>
      </c>
      <c r="F32" s="421">
        <v>58.5825813320604</v>
      </c>
      <c r="G32" s="454">
        <v>1.0350230245132384</v>
      </c>
      <c r="H32" s="757">
        <v>23</v>
      </c>
      <c r="I32" s="423">
        <v>0.47063709027085993</v>
      </c>
    </row>
    <row r="33" spans="1:12" x14ac:dyDescent="0.25">
      <c r="A33" s="956"/>
      <c r="B33" s="416" t="s">
        <v>806</v>
      </c>
      <c r="C33" s="629">
        <v>114</v>
      </c>
      <c r="D33" s="421">
        <v>0.45533721666800597</v>
      </c>
      <c r="E33" s="422">
        <v>19</v>
      </c>
      <c r="F33" s="421">
        <v>58.1174366535978</v>
      </c>
      <c r="G33" s="451">
        <v>1.272792472366896</v>
      </c>
      <c r="H33" s="757">
        <v>85</v>
      </c>
      <c r="I33" s="423">
        <v>0.75054065540648329</v>
      </c>
    </row>
    <row r="34" spans="1:12" x14ac:dyDescent="0.25">
      <c r="A34" s="956"/>
      <c r="B34" s="416" t="s">
        <v>807</v>
      </c>
      <c r="C34" s="424">
        <v>0</v>
      </c>
      <c r="D34" s="424">
        <v>0</v>
      </c>
      <c r="E34" s="424">
        <v>0</v>
      </c>
      <c r="F34" s="387">
        <v>0</v>
      </c>
      <c r="G34" s="387">
        <v>0</v>
      </c>
      <c r="H34" s="387">
        <v>0</v>
      </c>
      <c r="I34" s="387">
        <v>0</v>
      </c>
    </row>
    <row r="35" spans="1:12" x14ac:dyDescent="0.25">
      <c r="A35" s="956"/>
      <c r="B35" s="416" t="s">
        <v>808</v>
      </c>
      <c r="C35" s="629">
        <v>46</v>
      </c>
      <c r="D35" s="421">
        <v>1.04043734941593</v>
      </c>
      <c r="E35" s="422">
        <v>26</v>
      </c>
      <c r="F35" s="421">
        <v>58.582871999999995</v>
      </c>
      <c r="G35" s="451">
        <v>2.5081242042388605</v>
      </c>
      <c r="H35" s="757">
        <v>61</v>
      </c>
      <c r="I35" s="423">
        <v>1.3392634732467237</v>
      </c>
    </row>
    <row r="36" spans="1:12" x14ac:dyDescent="0.25">
      <c r="A36" s="956"/>
      <c r="B36" s="416" t="s">
        <v>809</v>
      </c>
      <c r="C36" s="786">
        <v>0</v>
      </c>
      <c r="D36" s="421">
        <v>2.6124869999999998</v>
      </c>
      <c r="E36" s="422">
        <v>2</v>
      </c>
      <c r="F36" s="421">
        <v>58.582871999999995</v>
      </c>
      <c r="G36" s="451">
        <v>1</v>
      </c>
      <c r="H36" s="757">
        <v>1</v>
      </c>
      <c r="I36" s="423">
        <v>1.5164766447612859</v>
      </c>
    </row>
    <row r="37" spans="1:12" x14ac:dyDescent="0.25">
      <c r="A37" s="956"/>
      <c r="B37" s="416" t="s">
        <v>810</v>
      </c>
      <c r="C37" s="629">
        <v>10</v>
      </c>
      <c r="D37" s="421">
        <v>27.500000000000004</v>
      </c>
      <c r="E37" s="422">
        <v>1</v>
      </c>
      <c r="F37" s="421">
        <v>58.582871999999995</v>
      </c>
      <c r="G37" s="451">
        <v>4.7753424657534245</v>
      </c>
      <c r="H37" s="757">
        <v>41</v>
      </c>
      <c r="I37" s="423">
        <v>3.8848019995122431</v>
      </c>
    </row>
    <row r="38" spans="1:12" ht="11" thickBot="1" x14ac:dyDescent="0.3">
      <c r="A38" s="956"/>
      <c r="B38" s="416" t="s">
        <v>816</v>
      </c>
      <c r="C38" s="424">
        <v>0</v>
      </c>
      <c r="D38" s="424">
        <v>0</v>
      </c>
      <c r="E38" s="424">
        <v>0</v>
      </c>
      <c r="F38" s="387">
        <v>0</v>
      </c>
      <c r="G38" s="387">
        <v>0</v>
      </c>
      <c r="H38" s="387">
        <v>0</v>
      </c>
      <c r="I38" s="387">
        <v>0</v>
      </c>
    </row>
    <row r="39" spans="1:12" x14ac:dyDescent="0.25">
      <c r="A39" s="957"/>
      <c r="B39" s="435" t="s">
        <v>811</v>
      </c>
      <c r="C39" s="455">
        <v>232</v>
      </c>
      <c r="D39" s="436">
        <v>1.72294099531764</v>
      </c>
      <c r="E39" s="437">
        <v>59</v>
      </c>
      <c r="F39" s="436">
        <v>57.909415480863601</v>
      </c>
      <c r="G39" s="455">
        <v>1.5973940848991068</v>
      </c>
      <c r="H39" s="759">
        <v>214</v>
      </c>
      <c r="I39" s="438">
        <v>0.91956090303531024</v>
      </c>
      <c r="J39" s="149"/>
      <c r="K39" s="149"/>
      <c r="L39" s="785"/>
    </row>
    <row r="40" spans="1:12" x14ac:dyDescent="0.25">
      <c r="A40" s="955" t="s">
        <v>815</v>
      </c>
      <c r="B40" s="955"/>
      <c r="C40" s="633">
        <v>1947</v>
      </c>
      <c r="D40" s="632">
        <v>0.52537465628526425</v>
      </c>
      <c r="E40" s="633">
        <v>375</v>
      </c>
      <c r="F40" s="632">
        <v>38.811882815660759</v>
      </c>
      <c r="G40" s="633">
        <v>1.1200425554414752</v>
      </c>
      <c r="H40" s="760">
        <v>610</v>
      </c>
      <c r="I40" s="634">
        <v>0.31307544548331706</v>
      </c>
    </row>
    <row r="41" spans="1:12" x14ac:dyDescent="0.25">
      <c r="C41" s="119"/>
      <c r="D41" s="119"/>
      <c r="E41" s="119"/>
      <c r="F41" s="119"/>
      <c r="G41" s="119"/>
      <c r="H41" s="119"/>
      <c r="I41" s="119"/>
    </row>
    <row r="42" spans="1:12" s="120" customFormat="1" x14ac:dyDescent="0.25">
      <c r="A42" s="118"/>
      <c r="B42" s="118"/>
      <c r="C42" s="119"/>
      <c r="D42" s="119"/>
      <c r="E42" s="119"/>
      <c r="F42" s="119"/>
      <c r="G42" s="119"/>
      <c r="H42" s="119"/>
      <c r="I42" s="119"/>
    </row>
    <row r="43" spans="1:12" x14ac:dyDescent="0.25">
      <c r="C43" s="119"/>
      <c r="E43" s="119"/>
      <c r="H43" s="119"/>
    </row>
    <row r="44" spans="1:12" x14ac:dyDescent="0.25">
      <c r="C44" s="119"/>
      <c r="E44" s="119"/>
      <c r="H44" s="119"/>
    </row>
    <row r="45" spans="1:12" x14ac:dyDescent="0.25">
      <c r="C45" s="119"/>
      <c r="E45" s="119"/>
      <c r="H45" s="119"/>
    </row>
    <row r="46" spans="1:12" x14ac:dyDescent="0.25">
      <c r="C46" s="119"/>
      <c r="E46" s="119"/>
      <c r="H46" s="119"/>
    </row>
  </sheetData>
  <sheetProtection algorithmName="SHA-512" hashValue="Klwps1dMUog0R3JTc2PqpYcEumTqlu+FqjxNgwlrI0jYgtY0LlI3MRsjS5laT35wNv4SPpjCzCvl1pVWqlvOGg==" saltValue="yEBVpGNGMoI4JePMGKrCCg==" spinCount="100000" sheet="1" objects="1" scenarios="1"/>
  <mergeCells count="7">
    <mergeCell ref="A1:I1"/>
    <mergeCell ref="B2:B3"/>
    <mergeCell ref="A40:B40"/>
    <mergeCell ref="A4:A12"/>
    <mergeCell ref="A13:A21"/>
    <mergeCell ref="A22:A30"/>
    <mergeCell ref="A31:A39"/>
  </mergeCells>
  <hyperlinks>
    <hyperlink ref="K1" location="'Spis treści'!A1" display="Spis treści" xr:uid="{00000000-0004-0000-2100-000000000000}"/>
  </hyperlinks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E3E0B-F59E-4CFA-89F3-CB8784761DB4}">
  <sheetPr>
    <pageSetUpPr fitToPage="1"/>
  </sheetPr>
  <dimension ref="A1:I34"/>
  <sheetViews>
    <sheetView showGridLines="0" zoomScaleNormal="100" zoomScalePageLayoutView="85" workbookViewId="0">
      <selection activeCell="N28" sqref="N28"/>
    </sheetView>
  </sheetViews>
  <sheetFormatPr defaultColWidth="9.1796875" defaultRowHeight="10.5" x14ac:dyDescent="0.25"/>
  <cols>
    <col min="1" max="1" width="5.81640625" style="72" customWidth="1"/>
    <col min="2" max="2" width="68.81640625" style="70" customWidth="1"/>
    <col min="3" max="3" width="15.36328125" style="128" customWidth="1"/>
    <col min="4" max="4" width="16.7265625" style="128" customWidth="1"/>
    <col min="5" max="5" width="15.36328125" style="128" customWidth="1"/>
    <col min="6" max="6" width="8.6328125" style="153" customWidth="1"/>
    <col min="7" max="8" width="9.1796875" style="70"/>
    <col min="9" max="9" width="9.54296875" style="70" customWidth="1"/>
    <col min="10" max="16384" width="9.1796875" style="70"/>
  </cols>
  <sheetData>
    <row r="1" spans="1:9" ht="23" customHeight="1" x14ac:dyDescent="0.25">
      <c r="A1" s="958" t="s">
        <v>1052</v>
      </c>
      <c r="B1" s="958"/>
      <c r="C1" s="958"/>
      <c r="D1" s="958"/>
      <c r="E1" s="958"/>
      <c r="G1" s="176" t="s">
        <v>734</v>
      </c>
      <c r="I1" s="824"/>
    </row>
    <row r="2" spans="1:9" x14ac:dyDescent="0.25">
      <c r="C2" s="273" t="s">
        <v>0</v>
      </c>
      <c r="D2" s="646" t="s">
        <v>1</v>
      </c>
      <c r="E2" s="273" t="s">
        <v>2</v>
      </c>
      <c r="I2" s="824"/>
    </row>
    <row r="3" spans="1:9" ht="94.5" x14ac:dyDescent="0.25">
      <c r="A3" s="959"/>
      <c r="B3" s="959"/>
      <c r="C3" s="647" t="s">
        <v>1053</v>
      </c>
      <c r="D3" s="648" t="s">
        <v>1054</v>
      </c>
      <c r="E3" s="649" t="s">
        <v>1055</v>
      </c>
      <c r="I3" s="824"/>
    </row>
    <row r="4" spans="1:9" x14ac:dyDescent="0.25">
      <c r="A4" s="823" t="s">
        <v>1056</v>
      </c>
      <c r="B4" s="823"/>
      <c r="C4" s="823"/>
      <c r="D4" s="823"/>
      <c r="E4" s="823"/>
      <c r="I4" s="824"/>
    </row>
    <row r="5" spans="1:9" ht="21" x14ac:dyDescent="0.25">
      <c r="A5" s="556" t="s">
        <v>52</v>
      </c>
      <c r="B5" s="650" t="s">
        <v>1057</v>
      </c>
      <c r="C5" s="651"/>
      <c r="D5" s="960"/>
      <c r="E5" s="652" t="s">
        <v>1058</v>
      </c>
      <c r="I5" s="824"/>
    </row>
    <row r="6" spans="1:9" ht="21" x14ac:dyDescent="0.25">
      <c r="A6" s="556" t="s">
        <v>53</v>
      </c>
      <c r="B6" s="650" t="s">
        <v>1059</v>
      </c>
      <c r="C6" s="651"/>
      <c r="D6" s="961"/>
      <c r="E6" s="652" t="s">
        <v>877</v>
      </c>
      <c r="G6" s="128"/>
      <c r="I6" s="824"/>
    </row>
    <row r="7" spans="1:9" x14ac:dyDescent="0.25">
      <c r="A7" s="556" t="s">
        <v>1060</v>
      </c>
      <c r="B7" s="650" t="s">
        <v>1061</v>
      </c>
      <c r="C7" s="651"/>
      <c r="D7" s="961"/>
      <c r="E7" s="652" t="s">
        <v>1062</v>
      </c>
      <c r="I7" s="824"/>
    </row>
    <row r="8" spans="1:9" ht="21" customHeight="1" x14ac:dyDescent="0.25">
      <c r="A8" s="556" t="s">
        <v>1063</v>
      </c>
      <c r="B8" s="650" t="s">
        <v>1064</v>
      </c>
      <c r="C8" s="651"/>
      <c r="D8" s="962"/>
      <c r="E8" s="652" t="s">
        <v>1065</v>
      </c>
    </row>
    <row r="9" spans="1:9" x14ac:dyDescent="0.25">
      <c r="A9" s="823" t="s">
        <v>1066</v>
      </c>
      <c r="B9" s="823"/>
      <c r="C9" s="823"/>
      <c r="D9" s="823"/>
      <c r="E9" s="823"/>
    </row>
    <row r="10" spans="1:9" x14ac:dyDescent="0.25">
      <c r="A10" s="556" t="s">
        <v>54</v>
      </c>
      <c r="B10" s="650" t="s">
        <v>296</v>
      </c>
      <c r="C10" s="761">
        <v>16943</v>
      </c>
      <c r="D10" s="960"/>
      <c r="E10" s="651"/>
      <c r="F10" s="121"/>
    </row>
    <row r="11" spans="1:9" x14ac:dyDescent="0.25">
      <c r="A11" s="556" t="s">
        <v>55</v>
      </c>
      <c r="B11" s="650" t="s">
        <v>1067</v>
      </c>
      <c r="C11" s="761">
        <v>0</v>
      </c>
      <c r="D11" s="961"/>
      <c r="E11" s="651"/>
    </row>
    <row r="12" spans="1:9" x14ac:dyDescent="0.25">
      <c r="A12" s="556" t="s">
        <v>56</v>
      </c>
      <c r="B12" s="650" t="s">
        <v>1068</v>
      </c>
      <c r="C12" s="761">
        <v>1340</v>
      </c>
      <c r="D12" s="961"/>
      <c r="E12" s="651"/>
      <c r="F12" s="121"/>
    </row>
    <row r="13" spans="1:9" x14ac:dyDescent="0.25">
      <c r="A13" s="556" t="s">
        <v>57</v>
      </c>
      <c r="B13" s="650" t="s">
        <v>1069</v>
      </c>
      <c r="C13" s="761">
        <v>18283</v>
      </c>
      <c r="D13" s="961"/>
      <c r="E13" s="651"/>
      <c r="F13" s="121"/>
    </row>
    <row r="14" spans="1:9" x14ac:dyDescent="0.25">
      <c r="A14" s="556" t="s">
        <v>58</v>
      </c>
      <c r="B14" s="650" t="s">
        <v>1070</v>
      </c>
      <c r="C14" s="761">
        <v>9210</v>
      </c>
      <c r="D14" s="653"/>
      <c r="E14" s="651"/>
    </row>
    <row r="15" spans="1:9" x14ac:dyDescent="0.25">
      <c r="A15" s="556" t="s">
        <v>59</v>
      </c>
      <c r="B15" s="650" t="s">
        <v>1071</v>
      </c>
      <c r="C15" s="761">
        <v>0</v>
      </c>
      <c r="D15" s="653"/>
      <c r="E15" s="651"/>
    </row>
    <row r="16" spans="1:9" x14ac:dyDescent="0.25">
      <c r="A16" s="556" t="s">
        <v>33</v>
      </c>
      <c r="B16" s="650" t="s">
        <v>1072</v>
      </c>
      <c r="C16" s="761">
        <v>0</v>
      </c>
      <c r="D16" s="653"/>
      <c r="E16" s="651"/>
    </row>
    <row r="17" spans="1:9" x14ac:dyDescent="0.25">
      <c r="A17" s="556" t="s">
        <v>34</v>
      </c>
      <c r="B17" s="650" t="s">
        <v>1073</v>
      </c>
      <c r="C17" s="761">
        <v>27493</v>
      </c>
      <c r="D17" s="654"/>
      <c r="E17" s="651"/>
      <c r="F17" s="121"/>
    </row>
    <row r="18" spans="1:9" x14ac:dyDescent="0.25">
      <c r="A18" s="823" t="s">
        <v>1074</v>
      </c>
      <c r="B18" s="823"/>
      <c r="C18" s="823"/>
      <c r="D18" s="823"/>
      <c r="E18" s="823"/>
    </row>
    <row r="19" spans="1:9" x14ac:dyDescent="0.25">
      <c r="A19" s="655" t="s">
        <v>61</v>
      </c>
      <c r="B19" s="346" t="s">
        <v>1075</v>
      </c>
      <c r="C19" s="761">
        <v>117033</v>
      </c>
      <c r="D19" s="960"/>
      <c r="E19" s="651"/>
    </row>
    <row r="20" spans="1:9" x14ac:dyDescent="0.25">
      <c r="A20" s="655" t="s">
        <v>62</v>
      </c>
      <c r="B20" s="346" t="s">
        <v>1076</v>
      </c>
      <c r="C20" s="761">
        <v>259993</v>
      </c>
      <c r="D20" s="962"/>
      <c r="E20" s="651"/>
    </row>
    <row r="21" spans="1:9" x14ac:dyDescent="0.25">
      <c r="A21" s="823" t="s">
        <v>1077</v>
      </c>
      <c r="B21" s="823"/>
      <c r="C21" s="823"/>
      <c r="D21" s="823"/>
      <c r="E21" s="823"/>
    </row>
    <row r="22" spans="1:9" x14ac:dyDescent="0.25">
      <c r="A22" s="655" t="s">
        <v>63</v>
      </c>
      <c r="B22" s="346" t="s">
        <v>1078</v>
      </c>
      <c r="C22" s="656">
        <v>0.2349</v>
      </c>
      <c r="D22" s="960"/>
      <c r="E22" s="651"/>
      <c r="F22" s="657"/>
    </row>
    <row r="23" spans="1:9" x14ac:dyDescent="0.25">
      <c r="A23" s="655" t="s">
        <v>1079</v>
      </c>
      <c r="B23" s="346" t="s">
        <v>1071</v>
      </c>
      <c r="C23" s="656">
        <v>0</v>
      </c>
      <c r="D23" s="961"/>
      <c r="E23" s="651"/>
      <c r="F23" s="121"/>
      <c r="G23" s="128"/>
      <c r="H23" s="128"/>
    </row>
    <row r="24" spans="1:9" x14ac:dyDescent="0.25">
      <c r="A24" s="655" t="s">
        <v>1080</v>
      </c>
      <c r="B24" s="346" t="s">
        <v>1081</v>
      </c>
      <c r="C24" s="656">
        <v>0.1057</v>
      </c>
      <c r="D24" s="961"/>
      <c r="E24" s="651"/>
      <c r="F24" s="657"/>
      <c r="G24" s="128"/>
      <c r="H24" s="128"/>
    </row>
    <row r="25" spans="1:9" x14ac:dyDescent="0.25">
      <c r="A25" s="655" t="s">
        <v>1082</v>
      </c>
      <c r="B25" s="346" t="s">
        <v>1071</v>
      </c>
      <c r="C25" s="656">
        <v>0</v>
      </c>
      <c r="D25" s="961"/>
      <c r="E25" s="651"/>
      <c r="F25" s="121"/>
      <c r="G25" s="128"/>
      <c r="H25" s="128"/>
    </row>
    <row r="26" spans="1:9" ht="21" x14ac:dyDescent="0.25">
      <c r="A26" s="655" t="s">
        <v>1083</v>
      </c>
      <c r="B26" s="346" t="s">
        <v>1084</v>
      </c>
      <c r="C26" s="656">
        <v>7.0499999999999993E-2</v>
      </c>
      <c r="D26" s="961"/>
      <c r="E26" s="651"/>
      <c r="F26" s="657"/>
      <c r="I26" s="142"/>
    </row>
    <row r="27" spans="1:9" x14ac:dyDescent="0.25">
      <c r="A27" s="655" t="s">
        <v>1085</v>
      </c>
      <c r="B27" s="346" t="s">
        <v>1086</v>
      </c>
      <c r="C27" s="651"/>
      <c r="D27" s="962"/>
      <c r="E27" s="658"/>
      <c r="F27" s="121"/>
      <c r="G27" s="121"/>
      <c r="I27" s="142"/>
    </row>
    <row r="28" spans="1:9" ht="10.5" customHeight="1" x14ac:dyDescent="0.25">
      <c r="A28" s="823" t="s">
        <v>1087</v>
      </c>
      <c r="B28" s="823"/>
      <c r="C28" s="823"/>
      <c r="D28" s="823"/>
      <c r="E28" s="823"/>
    </row>
    <row r="29" spans="1:9" x14ac:dyDescent="0.25">
      <c r="A29" s="556" t="s">
        <v>1088</v>
      </c>
      <c r="B29" s="346" t="s">
        <v>1089</v>
      </c>
      <c r="C29" s="656">
        <v>0.16439999999999999</v>
      </c>
      <c r="D29" s="960"/>
      <c r="E29" s="651"/>
    </row>
    <row r="30" spans="1:9" x14ac:dyDescent="0.25">
      <c r="A30" s="556" t="s">
        <v>1090</v>
      </c>
      <c r="B30" s="346" t="s">
        <v>1091</v>
      </c>
      <c r="C30" s="656">
        <v>0</v>
      </c>
      <c r="D30" s="961"/>
      <c r="E30" s="651"/>
    </row>
    <row r="31" spans="1:9" x14ac:dyDescent="0.25">
      <c r="A31" s="556" t="s">
        <v>1092</v>
      </c>
      <c r="B31" s="346" t="s">
        <v>1093</v>
      </c>
      <c r="C31" s="656">
        <v>5.91E-2</v>
      </c>
      <c r="D31" s="961"/>
      <c r="E31" s="651"/>
    </row>
    <row r="32" spans="1:9" x14ac:dyDescent="0.25">
      <c r="A32" s="556" t="s">
        <v>70</v>
      </c>
      <c r="B32" s="346" t="s">
        <v>1091</v>
      </c>
      <c r="C32" s="656">
        <v>0</v>
      </c>
      <c r="D32" s="962"/>
      <c r="E32" s="651"/>
    </row>
    <row r="33" spans="1:7" ht="10.5" customHeight="1" x14ac:dyDescent="0.25">
      <c r="A33" s="823" t="s">
        <v>1094</v>
      </c>
      <c r="B33" s="823"/>
      <c r="C33" s="823"/>
      <c r="D33" s="823"/>
      <c r="E33" s="823"/>
    </row>
    <row r="34" spans="1:7" x14ac:dyDescent="0.25">
      <c r="A34" s="655" t="s">
        <v>1095</v>
      </c>
      <c r="B34" s="659" t="s">
        <v>1096</v>
      </c>
      <c r="C34" s="651"/>
      <c r="D34" s="660"/>
      <c r="E34" s="661"/>
      <c r="F34" s="129"/>
      <c r="G34" s="121"/>
    </row>
  </sheetData>
  <sheetProtection algorithmName="SHA-512" hashValue="/Azp57JuEAbsH6hzpVDTkoE+LfEtPTqPwLlAkTM8zGU0jtcJb77VI21WUEpPXfjOhOB1pSb4E8XIYYuwX3nbZg==" saltValue="L1WqD2mSczfb77BN1gM0hw==" spinCount="100000" sheet="1" objects="1" scenarios="1"/>
  <mergeCells count="14">
    <mergeCell ref="D29:D32"/>
    <mergeCell ref="A33:E33"/>
    <mergeCell ref="D10:D13"/>
    <mergeCell ref="A18:E18"/>
    <mergeCell ref="D19:D20"/>
    <mergeCell ref="A21:E21"/>
    <mergeCell ref="D22:D27"/>
    <mergeCell ref="A28:E28"/>
    <mergeCell ref="A9:E9"/>
    <mergeCell ref="A1:E1"/>
    <mergeCell ref="I1:I7"/>
    <mergeCell ref="A3:B3"/>
    <mergeCell ref="A4:E4"/>
    <mergeCell ref="D5:D8"/>
  </mergeCells>
  <hyperlinks>
    <hyperlink ref="G1" location="'Spis treści'!A1" display="Spis treści" xr:uid="{56DEC7AA-593A-490A-9319-AB7A2B7BF1BA}"/>
  </hyperlinks>
  <pageMargins left="0.70866141732283472" right="0.70866141732283472" top="0.74803149606299213" bottom="0.74803149606299213" header="0.31496062992125984" footer="0.31496062992125984"/>
  <pageSetup paperSize="9" fitToHeight="0" orientation="landscape" verticalDpi="1200" r:id="rId1"/>
  <headerFooter>
    <oddHeader>&amp;CEN 
Annex XI</oddHeader>
    <oddFooter>&amp;C1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2DB75-4F5D-4DA1-86F7-1ECD37EF4A23}">
  <sheetPr>
    <pageSetUpPr fitToPage="1"/>
  </sheetPr>
  <dimension ref="A1:I16"/>
  <sheetViews>
    <sheetView showGridLines="0" zoomScaleNormal="100" zoomScalePageLayoutView="85" workbookViewId="0">
      <selection activeCell="O24" sqref="O24"/>
    </sheetView>
  </sheetViews>
  <sheetFormatPr defaultColWidth="9.1796875" defaultRowHeight="10.5" x14ac:dyDescent="0.25"/>
  <cols>
    <col min="1" max="1" width="3.54296875" style="73" customWidth="1"/>
    <col min="2" max="2" width="42.90625" style="6" customWidth="1"/>
    <col min="3" max="4" width="12.6328125" style="6" customWidth="1"/>
    <col min="5" max="5" width="14.08984375" style="6" customWidth="1"/>
    <col min="6" max="6" width="13.453125" style="6" customWidth="1"/>
    <col min="7" max="7" width="13.7265625" style="6" customWidth="1"/>
    <col min="8" max="8" width="6.1796875" style="7" customWidth="1"/>
    <col min="9" max="16384" width="9.1796875" style="6"/>
  </cols>
  <sheetData>
    <row r="1" spans="1:9" x14ac:dyDescent="0.25">
      <c r="A1" s="822" t="s">
        <v>1118</v>
      </c>
      <c r="B1" s="822"/>
      <c r="C1" s="822"/>
      <c r="D1" s="822"/>
      <c r="E1" s="822"/>
      <c r="F1" s="822"/>
      <c r="G1" s="822"/>
      <c r="I1" s="176" t="s">
        <v>734</v>
      </c>
    </row>
    <row r="2" spans="1:9" x14ac:dyDescent="0.25">
      <c r="A2" s="75"/>
      <c r="B2" s="14"/>
      <c r="C2" s="963" t="s">
        <v>1115</v>
      </c>
      <c r="D2" s="963"/>
      <c r="E2" s="963"/>
      <c r="F2" s="963"/>
      <c r="G2" s="964" t="s">
        <v>210</v>
      </c>
    </row>
    <row r="3" spans="1:9" x14ac:dyDescent="0.25">
      <c r="A3" s="75"/>
      <c r="B3" s="14"/>
      <c r="C3" s="377">
        <v>1</v>
      </c>
      <c r="D3" s="377">
        <v>1</v>
      </c>
      <c r="E3" s="377">
        <v>3</v>
      </c>
      <c r="F3" s="377">
        <v>5</v>
      </c>
      <c r="G3" s="964"/>
    </row>
    <row r="4" spans="1:9" x14ac:dyDescent="0.25">
      <c r="A4" s="75"/>
      <c r="B4" s="14"/>
      <c r="C4" s="315" t="s">
        <v>1112</v>
      </c>
      <c r="E4" s="315"/>
      <c r="F4" s="315" t="s">
        <v>1113</v>
      </c>
      <c r="G4" s="964"/>
    </row>
    <row r="5" spans="1:9" ht="42" x14ac:dyDescent="0.25">
      <c r="A5" s="75"/>
      <c r="B5" s="14"/>
      <c r="C5" s="315" t="s">
        <v>1114</v>
      </c>
      <c r="D5" s="315" t="s">
        <v>613</v>
      </c>
      <c r="E5" s="315" t="s">
        <v>1114</v>
      </c>
      <c r="F5" s="315" t="s">
        <v>1114</v>
      </c>
      <c r="G5" s="965"/>
    </row>
    <row r="6" spans="1:9" x14ac:dyDescent="0.25">
      <c r="A6" s="311">
        <v>1</v>
      </c>
      <c r="B6" s="263" t="s">
        <v>1104</v>
      </c>
      <c r="C6" s="662"/>
      <c r="D6" s="662"/>
      <c r="E6" s="662"/>
      <c r="F6" s="662"/>
      <c r="G6" s="662"/>
      <c r="H6" s="131"/>
      <c r="I6" s="7"/>
    </row>
    <row r="7" spans="1:9" ht="31.5" x14ac:dyDescent="0.25">
      <c r="A7" s="311">
        <v>2</v>
      </c>
      <c r="B7" s="263" t="s">
        <v>1105</v>
      </c>
      <c r="C7" s="264" t="s">
        <v>297</v>
      </c>
      <c r="D7" s="264" t="s">
        <v>297</v>
      </c>
      <c r="E7" s="315" t="s">
        <v>1158</v>
      </c>
      <c r="F7" s="315" t="s">
        <v>1159</v>
      </c>
      <c r="G7" s="662"/>
      <c r="H7" s="131"/>
      <c r="I7" s="7"/>
    </row>
    <row r="8" spans="1:9" x14ac:dyDescent="0.25">
      <c r="A8" s="311">
        <v>3</v>
      </c>
      <c r="B8" s="263" t="s">
        <v>1104</v>
      </c>
      <c r="C8" s="662"/>
      <c r="D8" s="662"/>
      <c r="E8" s="662"/>
      <c r="F8" s="662"/>
      <c r="G8" s="662"/>
    </row>
    <row r="9" spans="1:9" x14ac:dyDescent="0.25">
      <c r="A9" s="311">
        <v>4</v>
      </c>
      <c r="B9" s="263" t="s">
        <v>1104</v>
      </c>
      <c r="C9" s="662"/>
      <c r="D9" s="662"/>
      <c r="E9" s="662"/>
      <c r="F9" s="662"/>
      <c r="G9" s="662"/>
    </row>
    <row r="10" spans="1:9" x14ac:dyDescent="0.25">
      <c r="A10" s="311">
        <v>5</v>
      </c>
      <c r="B10" s="263" t="s">
        <v>1104</v>
      </c>
      <c r="C10" s="662"/>
      <c r="D10" s="662"/>
      <c r="E10" s="662"/>
      <c r="F10" s="662"/>
      <c r="G10" s="662"/>
    </row>
    <row r="11" spans="1:9" ht="21" x14ac:dyDescent="0.25">
      <c r="A11" s="311">
        <v>6</v>
      </c>
      <c r="B11" s="263" t="s">
        <v>1106</v>
      </c>
      <c r="C11" s="378">
        <v>12707</v>
      </c>
      <c r="D11" s="378">
        <v>4236</v>
      </c>
      <c r="E11" s="378">
        <v>1499</v>
      </c>
      <c r="F11" s="378">
        <v>9055</v>
      </c>
      <c r="G11" s="704">
        <v>27497</v>
      </c>
      <c r="H11" s="798"/>
      <c r="I11" s="798"/>
    </row>
    <row r="12" spans="1:9" x14ac:dyDescent="0.25">
      <c r="A12" s="311">
        <v>7</v>
      </c>
      <c r="B12" s="263" t="s">
        <v>1107</v>
      </c>
      <c r="C12" s="378">
        <v>0</v>
      </c>
      <c r="D12" s="378">
        <v>0</v>
      </c>
      <c r="E12" s="378">
        <v>0</v>
      </c>
      <c r="F12" s="378">
        <v>0</v>
      </c>
      <c r="G12" s="704">
        <v>0</v>
      </c>
    </row>
    <row r="13" spans="1:9" x14ac:dyDescent="0.25">
      <c r="A13" s="311">
        <v>8</v>
      </c>
      <c r="B13" s="263" t="s">
        <v>1108</v>
      </c>
      <c r="C13" s="378">
        <v>0</v>
      </c>
      <c r="D13" s="378">
        <v>0</v>
      </c>
      <c r="E13" s="378">
        <v>1499</v>
      </c>
      <c r="F13" s="378">
        <v>9055</v>
      </c>
      <c r="G13" s="704">
        <v>10554</v>
      </c>
      <c r="H13" s="798"/>
    </row>
    <row r="14" spans="1:9" x14ac:dyDescent="0.25">
      <c r="A14" s="311">
        <v>9</v>
      </c>
      <c r="B14" s="263" t="s">
        <v>1109</v>
      </c>
      <c r="C14" s="378">
        <v>0</v>
      </c>
      <c r="D14" s="378">
        <v>0</v>
      </c>
      <c r="E14" s="378">
        <v>0</v>
      </c>
      <c r="F14" s="378">
        <v>0</v>
      </c>
      <c r="G14" s="704">
        <v>0</v>
      </c>
      <c r="H14" s="131"/>
    </row>
    <row r="15" spans="1:9" ht="21" x14ac:dyDescent="0.25">
      <c r="A15" s="311">
        <v>10</v>
      </c>
      <c r="B15" s="263" t="s">
        <v>1110</v>
      </c>
      <c r="C15" s="378">
        <v>0</v>
      </c>
      <c r="D15" s="378">
        <v>0</v>
      </c>
      <c r="E15" s="378">
        <v>0</v>
      </c>
      <c r="F15" s="378">
        <v>0</v>
      </c>
      <c r="G15" s="704">
        <v>0</v>
      </c>
      <c r="H15" s="131"/>
    </row>
    <row r="16" spans="1:9" x14ac:dyDescent="0.25">
      <c r="A16" s="311">
        <v>11</v>
      </c>
      <c r="B16" s="263" t="s">
        <v>1111</v>
      </c>
      <c r="C16" s="378">
        <v>12707</v>
      </c>
      <c r="D16" s="378">
        <v>4236</v>
      </c>
      <c r="E16" s="378">
        <v>0</v>
      </c>
      <c r="F16" s="378">
        <v>0</v>
      </c>
      <c r="G16" s="704">
        <v>16943</v>
      </c>
      <c r="H16" s="798"/>
      <c r="I16" s="798"/>
    </row>
  </sheetData>
  <sheetProtection algorithmName="SHA-512" hashValue="I+X6qilwMP3qpENwYYH2Vu/RIW0HTV4zc5eDO96fRyYZ9L051QF6DN2WKgkmUW2rb2hagI+5pNG9kuSCDIGtmw==" saltValue="t2qy3vO3e+FXyOOlcpqY8A==" spinCount="100000" sheet="1" objects="1" scenarios="1"/>
  <mergeCells count="3">
    <mergeCell ref="C2:F2"/>
    <mergeCell ref="G2:G5"/>
    <mergeCell ref="A1:G1"/>
  </mergeCells>
  <hyperlinks>
    <hyperlink ref="I1" location="'Spis treści'!A1" display="Spis treści" xr:uid="{30607815-4457-46DB-8C6B-FCFA5098191B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</oddHeader>
    <oddFooter>&amp;C1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L29"/>
  <sheetViews>
    <sheetView showGridLines="0" workbookViewId="0">
      <selection activeCell="L29" sqref="L29"/>
    </sheetView>
  </sheetViews>
  <sheetFormatPr defaultRowHeight="14.5" x14ac:dyDescent="0.35"/>
  <cols>
    <col min="1" max="1" width="7.26953125" customWidth="1"/>
    <col min="2" max="2" width="11.6328125" customWidth="1"/>
    <col min="3" max="3" width="52.6328125" customWidth="1"/>
    <col min="4" max="5" width="13.08984375" customWidth="1"/>
    <col min="6" max="6" width="17.7265625" customWidth="1"/>
    <col min="7" max="7" width="13.08984375" customWidth="1"/>
  </cols>
  <sheetData>
    <row r="1" spans="1:12" s="70" customFormat="1" ht="10.5" x14ac:dyDescent="0.25">
      <c r="A1" s="822" t="s">
        <v>929</v>
      </c>
      <c r="B1" s="822"/>
      <c r="C1" s="822"/>
      <c r="D1" s="822"/>
      <c r="E1" s="822"/>
      <c r="F1" s="822"/>
      <c r="G1" s="822"/>
      <c r="I1" s="176" t="s">
        <v>734</v>
      </c>
    </row>
    <row r="2" spans="1:12" s="70" customFormat="1" ht="10.5" x14ac:dyDescent="0.25">
      <c r="A2" s="468"/>
      <c r="B2" s="468"/>
      <c r="C2" s="15"/>
      <c r="D2" s="527" t="s">
        <v>0</v>
      </c>
      <c r="E2" s="528" t="s">
        <v>1</v>
      </c>
      <c r="F2" s="528" t="s">
        <v>2</v>
      </c>
      <c r="G2" s="528" t="s">
        <v>3</v>
      </c>
    </row>
    <row r="3" spans="1:12" s="70" customFormat="1" ht="31.5" x14ac:dyDescent="0.25">
      <c r="A3" s="492"/>
      <c r="B3" s="492"/>
      <c r="C3" s="493"/>
      <c r="D3" s="641" t="s">
        <v>930</v>
      </c>
      <c r="E3" s="641" t="s">
        <v>931</v>
      </c>
      <c r="F3" s="640" t="s">
        <v>1047</v>
      </c>
      <c r="G3" s="641" t="s">
        <v>1048</v>
      </c>
    </row>
    <row r="4" spans="1:12" s="70" customFormat="1" ht="10.5" x14ac:dyDescent="0.25">
      <c r="A4" s="492">
        <v>1</v>
      </c>
      <c r="B4" s="966" t="s">
        <v>934</v>
      </c>
      <c r="C4" s="530" t="s">
        <v>935</v>
      </c>
      <c r="D4" s="531">
        <v>11</v>
      </c>
      <c r="E4" s="531">
        <v>8</v>
      </c>
      <c r="F4" s="766">
        <v>62.92</v>
      </c>
      <c r="G4" s="766">
        <v>47.08</v>
      </c>
    </row>
    <row r="5" spans="1:12" s="70" customFormat="1" ht="10.5" x14ac:dyDescent="0.25">
      <c r="A5" s="352">
        <v>2</v>
      </c>
      <c r="B5" s="967"/>
      <c r="C5" s="215" t="s">
        <v>936</v>
      </c>
      <c r="D5" s="762">
        <v>1</v>
      </c>
      <c r="E5" s="762">
        <v>16</v>
      </c>
      <c r="F5" s="762">
        <v>43</v>
      </c>
      <c r="G5" s="762">
        <v>22</v>
      </c>
      <c r="H5" s="121"/>
      <c r="I5" s="121"/>
      <c r="J5" s="121"/>
      <c r="K5" s="121"/>
    </row>
    <row r="6" spans="1:12" s="70" customFormat="1" ht="10.5" x14ac:dyDescent="0.25">
      <c r="A6" s="352">
        <v>3</v>
      </c>
      <c r="B6" s="967"/>
      <c r="C6" s="216" t="s">
        <v>937</v>
      </c>
      <c r="D6" s="763">
        <v>1</v>
      </c>
      <c r="E6" s="763">
        <v>16</v>
      </c>
      <c r="F6" s="763">
        <v>41</v>
      </c>
      <c r="G6" s="763">
        <v>21</v>
      </c>
    </row>
    <row r="7" spans="1:12" s="70" customFormat="1" ht="10.5" x14ac:dyDescent="0.25">
      <c r="A7" s="352">
        <v>4</v>
      </c>
      <c r="B7" s="967"/>
      <c r="C7" s="231" t="s">
        <v>938</v>
      </c>
      <c r="D7" s="475"/>
      <c r="E7" s="475"/>
      <c r="F7" s="475"/>
      <c r="G7" s="475"/>
    </row>
    <row r="8" spans="1:12" s="70" customFormat="1" ht="10.5" x14ac:dyDescent="0.25">
      <c r="A8" s="352" t="s">
        <v>186</v>
      </c>
      <c r="B8" s="967"/>
      <c r="C8" s="493" t="s">
        <v>939</v>
      </c>
      <c r="D8" s="533">
        <v>0</v>
      </c>
      <c r="E8" s="533">
        <v>0</v>
      </c>
      <c r="F8" s="533">
        <v>0</v>
      </c>
      <c r="G8" s="533">
        <v>0</v>
      </c>
    </row>
    <row r="9" spans="1:12" s="70" customFormat="1" ht="10.5" x14ac:dyDescent="0.25">
      <c r="A9" s="352">
        <v>5</v>
      </c>
      <c r="B9" s="967"/>
      <c r="C9" s="216" t="s">
        <v>940</v>
      </c>
      <c r="D9" s="534">
        <v>0</v>
      </c>
      <c r="E9" s="534">
        <v>0</v>
      </c>
      <c r="F9" s="534">
        <v>0</v>
      </c>
      <c r="G9" s="534">
        <v>0</v>
      </c>
    </row>
    <row r="10" spans="1:12" s="70" customFormat="1" ht="10.5" x14ac:dyDescent="0.25">
      <c r="A10" s="352" t="s">
        <v>941</v>
      </c>
      <c r="B10" s="967"/>
      <c r="C10" s="216" t="s">
        <v>942</v>
      </c>
      <c r="D10" s="534">
        <v>0</v>
      </c>
      <c r="E10" s="534">
        <v>0</v>
      </c>
      <c r="F10" s="534">
        <v>0</v>
      </c>
      <c r="G10" s="526">
        <v>0</v>
      </c>
    </row>
    <row r="11" spans="1:12" s="70" customFormat="1" ht="10.5" x14ac:dyDescent="0.25">
      <c r="A11" s="352">
        <v>6</v>
      </c>
      <c r="B11" s="967"/>
      <c r="C11" s="231" t="s">
        <v>938</v>
      </c>
      <c r="D11" s="475"/>
      <c r="E11" s="475"/>
      <c r="F11" s="475"/>
      <c r="G11" s="475"/>
    </row>
    <row r="12" spans="1:12" s="70" customFormat="1" ht="10.5" x14ac:dyDescent="0.25">
      <c r="A12" s="352">
        <v>7</v>
      </c>
      <c r="B12" s="967"/>
      <c r="C12" s="216" t="s">
        <v>943</v>
      </c>
      <c r="D12" s="448">
        <v>0</v>
      </c>
      <c r="E12" s="448">
        <v>0</v>
      </c>
      <c r="F12" s="448">
        <v>2</v>
      </c>
      <c r="G12" s="448">
        <v>1</v>
      </c>
    </row>
    <row r="13" spans="1:12" s="70" customFormat="1" ht="10.5" x14ac:dyDescent="0.25">
      <c r="A13" s="492">
        <v>8</v>
      </c>
      <c r="B13" s="968"/>
      <c r="C13" s="495" t="s">
        <v>938</v>
      </c>
      <c r="D13" s="529"/>
      <c r="E13" s="529"/>
      <c r="F13" s="529"/>
      <c r="G13" s="529"/>
    </row>
    <row r="14" spans="1:12" s="70" customFormat="1" ht="10.5" x14ac:dyDescent="0.25">
      <c r="A14" s="352">
        <v>9</v>
      </c>
      <c r="B14" s="966" t="s">
        <v>944</v>
      </c>
      <c r="C14" s="215" t="s">
        <v>935</v>
      </c>
      <c r="D14" s="532">
        <v>11</v>
      </c>
      <c r="E14" s="532">
        <v>8</v>
      </c>
      <c r="F14" s="766">
        <v>62.92</v>
      </c>
      <c r="G14" s="766">
        <v>47.08</v>
      </c>
    </row>
    <row r="15" spans="1:12" s="70" customFormat="1" ht="10.5" x14ac:dyDescent="0.25">
      <c r="A15" s="352">
        <v>10</v>
      </c>
      <c r="B15" s="967"/>
      <c r="C15" s="215" t="s">
        <v>945</v>
      </c>
      <c r="D15" s="534">
        <v>0</v>
      </c>
      <c r="E15" s="762">
        <v>12</v>
      </c>
      <c r="F15" s="762">
        <v>19</v>
      </c>
      <c r="G15" s="762">
        <v>9</v>
      </c>
      <c r="H15" s="121"/>
      <c r="I15" s="121"/>
      <c r="J15" s="121"/>
      <c r="K15" s="121"/>
      <c r="L15" s="121"/>
    </row>
    <row r="16" spans="1:12" s="70" customFormat="1" ht="10.5" x14ac:dyDescent="0.25">
      <c r="A16" s="352">
        <v>11</v>
      </c>
      <c r="B16" s="967"/>
      <c r="C16" s="216" t="s">
        <v>937</v>
      </c>
      <c r="D16" s="534">
        <v>0</v>
      </c>
      <c r="E16" s="763">
        <v>6</v>
      </c>
      <c r="F16" s="763">
        <v>10</v>
      </c>
      <c r="G16" s="763">
        <v>5</v>
      </c>
    </row>
    <row r="17" spans="1:7" s="70" customFormat="1" ht="10.5" x14ac:dyDescent="0.25">
      <c r="A17" s="352">
        <v>12</v>
      </c>
      <c r="B17" s="967"/>
      <c r="C17" s="231" t="s">
        <v>946</v>
      </c>
      <c r="D17" s="534">
        <v>0</v>
      </c>
      <c r="E17" s="763">
        <v>4</v>
      </c>
      <c r="F17" s="763">
        <v>4</v>
      </c>
      <c r="G17" s="763">
        <v>2</v>
      </c>
    </row>
    <row r="18" spans="1:7" s="70" customFormat="1" ht="10.5" x14ac:dyDescent="0.25">
      <c r="A18" s="352" t="s">
        <v>947</v>
      </c>
      <c r="B18" s="967"/>
      <c r="C18" s="231" t="s">
        <v>939</v>
      </c>
      <c r="D18" s="534">
        <v>0</v>
      </c>
      <c r="E18" s="763">
        <v>6</v>
      </c>
      <c r="F18" s="763">
        <v>9</v>
      </c>
      <c r="G18" s="763">
        <v>4</v>
      </c>
    </row>
    <row r="19" spans="1:7" s="70" customFormat="1" ht="10.5" x14ac:dyDescent="0.25">
      <c r="A19" s="352" t="s">
        <v>948</v>
      </c>
      <c r="B19" s="967"/>
      <c r="C19" s="231" t="s">
        <v>946</v>
      </c>
      <c r="D19" s="534">
        <v>0</v>
      </c>
      <c r="E19" s="763">
        <v>4</v>
      </c>
      <c r="F19" s="763">
        <v>4</v>
      </c>
      <c r="G19" s="763">
        <v>2</v>
      </c>
    </row>
    <row r="20" spans="1:7" x14ac:dyDescent="0.35">
      <c r="A20" s="352" t="s">
        <v>949</v>
      </c>
      <c r="B20" s="967"/>
      <c r="C20" s="231" t="s">
        <v>940</v>
      </c>
      <c r="D20" s="534">
        <v>0</v>
      </c>
      <c r="E20" s="534">
        <v>0</v>
      </c>
      <c r="F20" s="534">
        <v>0</v>
      </c>
      <c r="G20" s="534">
        <v>0</v>
      </c>
    </row>
    <row r="21" spans="1:7" ht="13" customHeight="1" x14ac:dyDescent="0.35">
      <c r="A21" s="352" t="s">
        <v>950</v>
      </c>
      <c r="B21" s="967"/>
      <c r="C21" s="231" t="s">
        <v>946</v>
      </c>
      <c r="D21" s="534">
        <v>0</v>
      </c>
      <c r="E21" s="534">
        <v>0</v>
      </c>
      <c r="F21" s="534">
        <v>0</v>
      </c>
      <c r="G21" s="534">
        <v>0</v>
      </c>
    </row>
    <row r="22" spans="1:7" ht="12.5" customHeight="1" x14ac:dyDescent="0.35">
      <c r="A22" s="352" t="s">
        <v>951</v>
      </c>
      <c r="B22" s="967"/>
      <c r="C22" s="231" t="s">
        <v>942</v>
      </c>
      <c r="D22" s="534">
        <v>0</v>
      </c>
      <c r="E22" s="534">
        <v>0</v>
      </c>
      <c r="F22" s="534">
        <v>0</v>
      </c>
      <c r="G22" s="534">
        <v>0</v>
      </c>
    </row>
    <row r="23" spans="1:7" ht="13.5" customHeight="1" x14ac:dyDescent="0.35">
      <c r="A23" s="352" t="s">
        <v>952</v>
      </c>
      <c r="B23" s="967"/>
      <c r="C23" s="231" t="s">
        <v>946</v>
      </c>
      <c r="D23" s="534">
        <v>0</v>
      </c>
      <c r="E23" s="534">
        <v>0</v>
      </c>
      <c r="F23" s="534">
        <v>0</v>
      </c>
      <c r="G23" s="534">
        <v>0</v>
      </c>
    </row>
    <row r="24" spans="1:7" ht="12.5" customHeight="1" x14ac:dyDescent="0.35">
      <c r="A24" s="352">
        <v>15</v>
      </c>
      <c r="B24" s="967"/>
      <c r="C24" s="231" t="s">
        <v>943</v>
      </c>
      <c r="D24" s="534">
        <v>0</v>
      </c>
      <c r="E24" s="534">
        <v>0</v>
      </c>
      <c r="F24" s="534">
        <v>0</v>
      </c>
      <c r="G24" s="534">
        <v>0</v>
      </c>
    </row>
    <row r="25" spans="1:7" x14ac:dyDescent="0.35">
      <c r="A25" s="468">
        <v>16</v>
      </c>
      <c r="B25" s="967"/>
      <c r="C25" s="15" t="s">
        <v>946</v>
      </c>
      <c r="D25" s="526">
        <v>0</v>
      </c>
      <c r="E25" s="526">
        <v>0</v>
      </c>
      <c r="F25" s="526">
        <v>0</v>
      </c>
      <c r="G25" s="534">
        <v>0</v>
      </c>
    </row>
    <row r="26" spans="1:7" ht="12.5" customHeight="1" x14ac:dyDescent="0.35">
      <c r="A26" s="199">
        <v>17</v>
      </c>
      <c r="B26" s="969" t="s">
        <v>953</v>
      </c>
      <c r="C26" s="969"/>
      <c r="D26" s="765">
        <v>1</v>
      </c>
      <c r="E26" s="765">
        <v>28</v>
      </c>
      <c r="F26" s="765">
        <v>62</v>
      </c>
      <c r="G26" s="765">
        <v>31</v>
      </c>
    </row>
    <row r="27" spans="1:7" x14ac:dyDescent="0.35">
      <c r="A27" s="476" t="s">
        <v>954</v>
      </c>
    </row>
    <row r="28" spans="1:7" x14ac:dyDescent="0.35">
      <c r="A28" s="476" t="s">
        <v>1049</v>
      </c>
      <c r="D28" s="121"/>
      <c r="E28" s="121"/>
      <c r="F28" s="121"/>
      <c r="G28" s="121"/>
    </row>
    <row r="29" spans="1:7" x14ac:dyDescent="0.35">
      <c r="D29" s="477"/>
      <c r="E29" s="477"/>
      <c r="F29" s="477"/>
      <c r="G29" s="477"/>
    </row>
  </sheetData>
  <sheetProtection algorithmName="SHA-512" hashValue="WnjgWASM/zpZESXJmQDF9IYZwoGGM2I6PJpo1RyNP3b0fb0R2ZucOBR9frAWi/42bq2md1IKsHzI3JV6RWsraw==" saltValue="+gjYllQpLCmvdQcP5tChUg==" spinCount="100000" sheet="1" objects="1" scenarios="1"/>
  <mergeCells count="4">
    <mergeCell ref="A1:G1"/>
    <mergeCell ref="B4:B13"/>
    <mergeCell ref="B14:B25"/>
    <mergeCell ref="B26:C26"/>
  </mergeCells>
  <hyperlinks>
    <hyperlink ref="I1" location="'Spis treści'!A1" display="Spis treści" xr:uid="{00000000-0004-0000-2200-000000000000}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H19"/>
  <sheetViews>
    <sheetView showGridLines="0" workbookViewId="0">
      <selection activeCell="H19" sqref="H19"/>
    </sheetView>
  </sheetViews>
  <sheetFormatPr defaultRowHeight="14.5" x14ac:dyDescent="0.35"/>
  <cols>
    <col min="1" max="1" width="4.08984375" customWidth="1"/>
    <col min="2" max="2" width="62.26953125" customWidth="1"/>
    <col min="3" max="6" width="13.08984375" customWidth="1"/>
  </cols>
  <sheetData>
    <row r="1" spans="1:8" s="70" customFormat="1" ht="10.5" x14ac:dyDescent="0.25">
      <c r="A1" s="836" t="s">
        <v>955</v>
      </c>
      <c r="B1" s="836"/>
      <c r="C1" s="836"/>
      <c r="D1" s="836"/>
      <c r="E1" s="836"/>
      <c r="F1" s="836"/>
      <c r="H1" s="176" t="s">
        <v>734</v>
      </c>
    </row>
    <row r="2" spans="1:8" s="70" customFormat="1" ht="10.5" x14ac:dyDescent="0.25">
      <c r="A2" s="468"/>
      <c r="B2" s="15"/>
      <c r="C2" s="494" t="s">
        <v>0</v>
      </c>
      <c r="D2" s="350" t="s">
        <v>1</v>
      </c>
      <c r="E2" s="350" t="s">
        <v>2</v>
      </c>
      <c r="F2" s="350" t="s">
        <v>3</v>
      </c>
    </row>
    <row r="3" spans="1:8" s="70" customFormat="1" ht="45" customHeight="1" x14ac:dyDescent="0.25">
      <c r="A3" s="468"/>
      <c r="B3" s="15"/>
      <c r="C3" s="643" t="s">
        <v>956</v>
      </c>
      <c r="D3" s="643" t="s">
        <v>931</v>
      </c>
      <c r="E3" s="643" t="s">
        <v>932</v>
      </c>
      <c r="F3" s="643" t="s">
        <v>1050</v>
      </c>
    </row>
    <row r="4" spans="1:8" s="70" customFormat="1" ht="15.5" customHeight="1" x14ac:dyDescent="0.25">
      <c r="A4" s="547"/>
      <c r="B4" s="548" t="s">
        <v>957</v>
      </c>
      <c r="C4" s="548"/>
      <c r="D4" s="548"/>
      <c r="E4" s="548"/>
      <c r="F4" s="548"/>
    </row>
    <row r="5" spans="1:8" s="70" customFormat="1" ht="21" x14ac:dyDescent="0.25">
      <c r="A5" s="492">
        <v>1</v>
      </c>
      <c r="B5" s="495" t="s">
        <v>958</v>
      </c>
      <c r="C5" s="536">
        <v>0</v>
      </c>
      <c r="D5" s="536">
        <v>0</v>
      </c>
      <c r="E5" s="536">
        <v>0</v>
      </c>
      <c r="F5" s="533">
        <v>0</v>
      </c>
    </row>
    <row r="6" spans="1:8" s="70" customFormat="1" ht="10.5" x14ac:dyDescent="0.25">
      <c r="A6" s="352">
        <v>2</v>
      </c>
      <c r="B6" s="216" t="s">
        <v>959</v>
      </c>
      <c r="C6" s="537">
        <v>0</v>
      </c>
      <c r="D6" s="537">
        <v>0</v>
      </c>
      <c r="E6" s="537">
        <v>0</v>
      </c>
      <c r="F6" s="534">
        <v>0</v>
      </c>
    </row>
    <row r="7" spans="1:8" s="70" customFormat="1" ht="23" customHeight="1" x14ac:dyDescent="0.25">
      <c r="A7" s="468">
        <v>3</v>
      </c>
      <c r="B7" s="239" t="s">
        <v>1017</v>
      </c>
      <c r="C7" s="546">
        <v>0</v>
      </c>
      <c r="D7" s="546">
        <v>0</v>
      </c>
      <c r="E7" s="546">
        <v>0</v>
      </c>
      <c r="F7" s="767">
        <v>0</v>
      </c>
    </row>
    <row r="8" spans="1:8" s="70" customFormat="1" ht="14" customHeight="1" x14ac:dyDescent="0.25">
      <c r="A8" s="547"/>
      <c r="B8" s="548" t="s">
        <v>960</v>
      </c>
      <c r="C8" s="548"/>
      <c r="D8" s="548"/>
      <c r="E8" s="548"/>
      <c r="F8" s="768"/>
    </row>
    <row r="9" spans="1:8" s="70" customFormat="1" ht="21" x14ac:dyDescent="0.25">
      <c r="A9" s="492">
        <v>4</v>
      </c>
      <c r="B9" s="495" t="s">
        <v>961</v>
      </c>
      <c r="C9" s="536">
        <v>0</v>
      </c>
      <c r="D9" s="536">
        <v>0</v>
      </c>
      <c r="E9" s="536">
        <v>0</v>
      </c>
      <c r="F9" s="533">
        <v>0</v>
      </c>
    </row>
    <row r="10" spans="1:8" s="70" customFormat="1" ht="10.5" x14ac:dyDescent="0.25">
      <c r="A10" s="468">
        <v>5</v>
      </c>
      <c r="B10" s="490" t="s">
        <v>962</v>
      </c>
      <c r="C10" s="535">
        <v>0</v>
      </c>
      <c r="D10" s="535">
        <v>0</v>
      </c>
      <c r="E10" s="535">
        <v>0</v>
      </c>
      <c r="F10" s="526">
        <v>0</v>
      </c>
    </row>
    <row r="11" spans="1:8" s="70" customFormat="1" ht="15" customHeight="1" x14ac:dyDescent="0.25">
      <c r="A11" s="547"/>
      <c r="B11" s="548" t="s">
        <v>963</v>
      </c>
      <c r="C11" s="548"/>
      <c r="D11" s="548"/>
      <c r="E11" s="548"/>
      <c r="F11" s="768"/>
    </row>
    <row r="12" spans="1:8" s="70" customFormat="1" ht="21" x14ac:dyDescent="0.25">
      <c r="A12" s="492">
        <v>6</v>
      </c>
      <c r="B12" s="495" t="s">
        <v>1161</v>
      </c>
      <c r="C12" s="536">
        <v>0</v>
      </c>
      <c r="D12" s="536">
        <v>0</v>
      </c>
      <c r="E12" s="536">
        <v>0</v>
      </c>
      <c r="F12" s="769">
        <v>0.5</v>
      </c>
    </row>
    <row r="13" spans="1:8" s="70" customFormat="1" ht="10.5" x14ac:dyDescent="0.25">
      <c r="A13" s="352">
        <v>7</v>
      </c>
      <c r="B13" s="216" t="s">
        <v>1162</v>
      </c>
      <c r="C13" s="537">
        <v>0</v>
      </c>
      <c r="D13" s="537">
        <v>0</v>
      </c>
      <c r="E13" s="537">
        <v>0</v>
      </c>
      <c r="F13" s="770">
        <v>0.5</v>
      </c>
    </row>
    <row r="14" spans="1:8" s="70" customFormat="1" ht="10.5" x14ac:dyDescent="0.25">
      <c r="A14" s="352">
        <v>8</v>
      </c>
      <c r="B14" s="216" t="s">
        <v>1163</v>
      </c>
      <c r="C14" s="537">
        <v>0</v>
      </c>
      <c r="D14" s="537">
        <v>0</v>
      </c>
      <c r="E14" s="537">
        <v>0</v>
      </c>
      <c r="F14" s="770">
        <v>0.2</v>
      </c>
    </row>
    <row r="15" spans="1:8" s="70" customFormat="1" ht="10.5" x14ac:dyDescent="0.25">
      <c r="A15" s="352">
        <v>9</v>
      </c>
      <c r="B15" s="216" t="s">
        <v>1164</v>
      </c>
      <c r="C15" s="537">
        <v>0</v>
      </c>
      <c r="D15" s="537">
        <v>0</v>
      </c>
      <c r="E15" s="537">
        <v>0</v>
      </c>
      <c r="F15" s="534">
        <v>0.3</v>
      </c>
    </row>
    <row r="16" spans="1:8" s="70" customFormat="1" ht="23.5" customHeight="1" x14ac:dyDescent="0.25">
      <c r="A16" s="352">
        <v>10</v>
      </c>
      <c r="B16" s="216" t="s">
        <v>1165</v>
      </c>
      <c r="C16" s="537">
        <v>0</v>
      </c>
      <c r="D16" s="537">
        <v>0</v>
      </c>
      <c r="E16" s="537">
        <v>0</v>
      </c>
      <c r="F16" s="770">
        <v>0.2</v>
      </c>
    </row>
    <row r="17" spans="1:6" s="70" customFormat="1" ht="10.5" x14ac:dyDescent="0.25">
      <c r="A17" s="352">
        <v>11</v>
      </c>
      <c r="B17" s="231" t="s">
        <v>1166</v>
      </c>
      <c r="C17" s="537">
        <v>0</v>
      </c>
      <c r="D17" s="537">
        <v>0</v>
      </c>
      <c r="E17" s="537">
        <v>0</v>
      </c>
      <c r="F17" s="770">
        <v>0.5</v>
      </c>
    </row>
    <row r="18" spans="1:6" ht="14" customHeight="1" x14ac:dyDescent="0.35">
      <c r="A18" s="476" t="s">
        <v>1102</v>
      </c>
    </row>
    <row r="19" spans="1:6" ht="12.5" customHeight="1" x14ac:dyDescent="0.35">
      <c r="A19" s="476" t="s">
        <v>1167</v>
      </c>
    </row>
  </sheetData>
  <sheetProtection algorithmName="SHA-512" hashValue="aduBJ1fqMsga10KOJss8LnLiH4bcBThw4i9XKVoo71J4uK0Ie0nHeWqDF7CsNl35BrjwnYrFGPP6tOKCQtPcLw==" saltValue="XLh65IXLrnhRSF0f1lJekg==" spinCount="100000" sheet="1" objects="1" scenarios="1"/>
  <mergeCells count="1">
    <mergeCell ref="A1:F1"/>
  </mergeCells>
  <hyperlinks>
    <hyperlink ref="H1" location="'Spis treści'!A1" display="Spis treści" xr:uid="{00000000-0004-0000-2300-000000000000}"/>
  </hyperlink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T29"/>
  <sheetViews>
    <sheetView showGridLines="0" zoomScaleNormal="100" workbookViewId="0">
      <selection activeCell="U30" sqref="U30"/>
    </sheetView>
  </sheetViews>
  <sheetFormatPr defaultRowHeight="14.5" x14ac:dyDescent="0.35"/>
  <cols>
    <col min="1" max="1" width="4.6328125" customWidth="1"/>
    <col min="2" max="2" width="47.6328125" customWidth="1"/>
    <col min="3" max="10" width="17.36328125" customWidth="1"/>
    <col min="11" max="11" width="6.36328125" customWidth="1"/>
    <col min="12" max="12" width="8.1796875" customWidth="1"/>
    <col min="13" max="18" width="6.36328125" customWidth="1"/>
  </cols>
  <sheetData>
    <row r="1" spans="1:20" s="70" customFormat="1" ht="10.5" x14ac:dyDescent="0.25">
      <c r="A1" s="822" t="s">
        <v>964</v>
      </c>
      <c r="B1" s="822"/>
      <c r="C1" s="822"/>
      <c r="D1" s="822"/>
      <c r="E1" s="822"/>
      <c r="F1" s="822"/>
      <c r="G1" s="478"/>
      <c r="H1" s="478"/>
      <c r="I1" s="478"/>
      <c r="J1" s="478"/>
      <c r="L1" s="176" t="s">
        <v>734</v>
      </c>
    </row>
    <row r="2" spans="1:20" s="70" customFormat="1" ht="10.5" x14ac:dyDescent="0.25">
      <c r="A2" s="468"/>
      <c r="B2" s="15"/>
      <c r="C2" s="494" t="s">
        <v>0</v>
      </c>
      <c r="D2" s="350" t="s">
        <v>1</v>
      </c>
      <c r="E2" s="350" t="s">
        <v>2</v>
      </c>
      <c r="F2" s="350" t="s">
        <v>3</v>
      </c>
      <c r="G2" s="494" t="s">
        <v>4</v>
      </c>
      <c r="H2" s="494" t="s">
        <v>23</v>
      </c>
      <c r="I2" s="494" t="s">
        <v>965</v>
      </c>
      <c r="J2" s="494" t="s">
        <v>966</v>
      </c>
    </row>
    <row r="3" spans="1:20" s="70" customFormat="1" ht="107.5" customHeight="1" x14ac:dyDescent="0.25">
      <c r="A3" s="492"/>
      <c r="B3" s="493"/>
      <c r="C3" s="462" t="s">
        <v>967</v>
      </c>
      <c r="D3" s="462" t="s">
        <v>968</v>
      </c>
      <c r="E3" s="462" t="s">
        <v>969</v>
      </c>
      <c r="F3" s="462" t="s">
        <v>970</v>
      </c>
      <c r="G3" s="462" t="s">
        <v>971</v>
      </c>
      <c r="H3" s="462" t="s">
        <v>972</v>
      </c>
      <c r="I3" s="462" t="s">
        <v>973</v>
      </c>
      <c r="J3" s="462" t="s">
        <v>974</v>
      </c>
    </row>
    <row r="4" spans="1:20" s="70" customFormat="1" ht="13.5" customHeight="1" x14ac:dyDescent="0.25">
      <c r="A4" s="538">
        <v>1</v>
      </c>
      <c r="B4" s="538" t="s">
        <v>956</v>
      </c>
      <c r="C4" s="532" t="s">
        <v>877</v>
      </c>
      <c r="D4" s="532" t="s">
        <v>877</v>
      </c>
      <c r="E4" s="532" t="s">
        <v>877</v>
      </c>
      <c r="F4" s="532" t="s">
        <v>877</v>
      </c>
      <c r="G4" s="532" t="s">
        <v>877</v>
      </c>
      <c r="H4" s="532" t="s">
        <v>877</v>
      </c>
      <c r="I4" s="532" t="s">
        <v>877</v>
      </c>
      <c r="J4" s="532" t="s">
        <v>877</v>
      </c>
    </row>
    <row r="5" spans="1:20" s="70" customFormat="1" ht="13.5" customHeight="1" x14ac:dyDescent="0.25">
      <c r="A5" s="352">
        <v>2</v>
      </c>
      <c r="B5" s="352" t="s">
        <v>975</v>
      </c>
      <c r="C5" s="230" t="s">
        <v>877</v>
      </c>
      <c r="D5" s="230" t="s">
        <v>877</v>
      </c>
      <c r="E5" s="230" t="s">
        <v>877</v>
      </c>
      <c r="F5" s="230" t="s">
        <v>877</v>
      </c>
      <c r="G5" s="230" t="s">
        <v>877</v>
      </c>
      <c r="H5" s="230" t="s">
        <v>877</v>
      </c>
      <c r="I5" s="230" t="s">
        <v>877</v>
      </c>
      <c r="J5" s="230" t="s">
        <v>877</v>
      </c>
    </row>
    <row r="6" spans="1:20" s="70" customFormat="1" ht="13.5" customHeight="1" x14ac:dyDescent="0.25">
      <c r="A6" s="352">
        <v>3</v>
      </c>
      <c r="B6" s="352" t="s">
        <v>976</v>
      </c>
      <c r="C6" s="230" t="s">
        <v>877</v>
      </c>
      <c r="D6" s="230" t="s">
        <v>877</v>
      </c>
      <c r="E6" s="230" t="s">
        <v>877</v>
      </c>
      <c r="F6" s="230" t="s">
        <v>877</v>
      </c>
      <c r="G6" s="230" t="s">
        <v>877</v>
      </c>
      <c r="H6" s="230" t="s">
        <v>877</v>
      </c>
      <c r="I6" s="230" t="s">
        <v>877</v>
      </c>
      <c r="J6" s="230" t="s">
        <v>877</v>
      </c>
    </row>
    <row r="7" spans="1:20" s="70" customFormat="1" ht="13.5" customHeight="1" x14ac:dyDescent="0.25">
      <c r="A7" s="352">
        <v>4</v>
      </c>
      <c r="B7" s="352" t="s">
        <v>977</v>
      </c>
      <c r="C7" s="230" t="s">
        <v>877</v>
      </c>
      <c r="D7" s="230" t="s">
        <v>877</v>
      </c>
      <c r="E7" s="230" t="s">
        <v>877</v>
      </c>
      <c r="F7" s="230" t="s">
        <v>877</v>
      </c>
      <c r="G7" s="230" t="s">
        <v>877</v>
      </c>
      <c r="H7" s="230" t="s">
        <v>877</v>
      </c>
      <c r="I7" s="230" t="s">
        <v>877</v>
      </c>
      <c r="J7" s="230" t="s">
        <v>877</v>
      </c>
    </row>
    <row r="8" spans="1:20" s="70" customFormat="1" ht="13.5" customHeight="1" x14ac:dyDescent="0.25">
      <c r="A8" s="352">
        <v>5</v>
      </c>
      <c r="B8" s="352" t="s">
        <v>978</v>
      </c>
      <c r="C8" s="230" t="s">
        <v>877</v>
      </c>
      <c r="D8" s="230" t="s">
        <v>877</v>
      </c>
      <c r="E8" s="230" t="s">
        <v>877</v>
      </c>
      <c r="F8" s="230" t="s">
        <v>877</v>
      </c>
      <c r="G8" s="230" t="s">
        <v>877</v>
      </c>
      <c r="H8" s="230" t="s">
        <v>877</v>
      </c>
      <c r="I8" s="230" t="s">
        <v>877</v>
      </c>
      <c r="J8" s="230" t="s">
        <v>877</v>
      </c>
    </row>
    <row r="9" spans="1:20" s="70" customFormat="1" ht="13.5" customHeight="1" x14ac:dyDescent="0.25">
      <c r="A9" s="352">
        <v>6</v>
      </c>
      <c r="B9" s="352" t="s">
        <v>979</v>
      </c>
      <c r="C9" s="230" t="s">
        <v>877</v>
      </c>
      <c r="D9" s="230" t="s">
        <v>877</v>
      </c>
      <c r="E9" s="230" t="s">
        <v>877</v>
      </c>
      <c r="F9" s="230" t="s">
        <v>877</v>
      </c>
      <c r="G9" s="230" t="s">
        <v>877</v>
      </c>
      <c r="H9" s="230" t="s">
        <v>877</v>
      </c>
      <c r="I9" s="230" t="s">
        <v>877</v>
      </c>
      <c r="J9" s="230" t="s">
        <v>877</v>
      </c>
    </row>
    <row r="10" spans="1:20" s="70" customFormat="1" ht="13.5" customHeight="1" x14ac:dyDescent="0.25">
      <c r="A10" s="538">
        <v>7</v>
      </c>
      <c r="B10" s="538" t="s">
        <v>980</v>
      </c>
      <c r="C10" s="670">
        <v>18</v>
      </c>
      <c r="D10" s="670">
        <v>4</v>
      </c>
      <c r="E10" s="670">
        <v>14</v>
      </c>
      <c r="F10" s="670">
        <v>1</v>
      </c>
      <c r="G10" s="670">
        <v>2</v>
      </c>
      <c r="H10" s="670">
        <v>3</v>
      </c>
      <c r="I10" s="670">
        <v>10</v>
      </c>
      <c r="J10" s="670">
        <v>4</v>
      </c>
      <c r="K10" s="122"/>
      <c r="L10" s="122"/>
      <c r="M10" s="122"/>
      <c r="N10" s="122"/>
      <c r="O10" s="122"/>
      <c r="P10" s="122"/>
      <c r="Q10" s="122"/>
      <c r="R10" s="122"/>
      <c r="S10" s="479"/>
      <c r="T10" s="479"/>
    </row>
    <row r="11" spans="1:20" ht="13.5" customHeight="1" x14ac:dyDescent="0.35">
      <c r="A11" s="352">
        <v>8</v>
      </c>
      <c r="B11" s="352" t="s">
        <v>975</v>
      </c>
      <c r="C11" s="665">
        <v>8</v>
      </c>
      <c r="D11" s="665">
        <v>2</v>
      </c>
      <c r="E11" s="665">
        <v>6</v>
      </c>
      <c r="F11" s="729">
        <v>0</v>
      </c>
      <c r="G11" s="729">
        <v>0</v>
      </c>
      <c r="H11" s="729">
        <v>0</v>
      </c>
      <c r="I11" s="729">
        <v>4</v>
      </c>
      <c r="J11" s="729">
        <v>0</v>
      </c>
      <c r="S11" s="479"/>
      <c r="T11" s="479"/>
    </row>
    <row r="12" spans="1:20" ht="13.5" customHeight="1" x14ac:dyDescent="0.35">
      <c r="A12" s="352">
        <v>9</v>
      </c>
      <c r="B12" s="352" t="s">
        <v>976</v>
      </c>
      <c r="C12" s="729">
        <v>4</v>
      </c>
      <c r="D12" s="729">
        <v>0</v>
      </c>
      <c r="E12" s="729">
        <v>4</v>
      </c>
      <c r="F12" s="729">
        <v>0</v>
      </c>
      <c r="G12" s="729">
        <v>1</v>
      </c>
      <c r="H12" s="729">
        <v>1</v>
      </c>
      <c r="I12" s="729">
        <v>2</v>
      </c>
      <c r="J12" s="729">
        <v>2</v>
      </c>
      <c r="S12" s="479"/>
      <c r="T12" s="479"/>
    </row>
    <row r="13" spans="1:20" ht="13.5" customHeight="1" x14ac:dyDescent="0.35">
      <c r="A13" s="352">
        <v>10</v>
      </c>
      <c r="B13" s="352" t="s">
        <v>977</v>
      </c>
      <c r="C13" s="665">
        <v>6</v>
      </c>
      <c r="D13" s="665">
        <v>2</v>
      </c>
      <c r="E13" s="665">
        <v>4</v>
      </c>
      <c r="F13" s="665">
        <v>1</v>
      </c>
      <c r="G13" s="665">
        <v>1</v>
      </c>
      <c r="H13" s="665">
        <v>2</v>
      </c>
      <c r="I13" s="665">
        <v>4</v>
      </c>
      <c r="J13" s="665">
        <v>2</v>
      </c>
      <c r="S13" s="479"/>
      <c r="T13" s="479"/>
    </row>
    <row r="14" spans="1:20" ht="13.5" customHeight="1" x14ac:dyDescent="0.35">
      <c r="A14" s="352">
        <v>11</v>
      </c>
      <c r="B14" s="352" t="s">
        <v>978</v>
      </c>
      <c r="C14" s="729" t="s">
        <v>877</v>
      </c>
      <c r="D14" s="729" t="s">
        <v>877</v>
      </c>
      <c r="E14" s="729" t="s">
        <v>877</v>
      </c>
      <c r="F14" s="729" t="s">
        <v>877</v>
      </c>
      <c r="G14" s="729" t="s">
        <v>877</v>
      </c>
      <c r="H14" s="729" t="s">
        <v>877</v>
      </c>
      <c r="I14" s="729" t="s">
        <v>877</v>
      </c>
      <c r="J14" s="729" t="s">
        <v>877</v>
      </c>
      <c r="S14" s="479"/>
      <c r="T14" s="479"/>
    </row>
    <row r="15" spans="1:20" ht="13.5" customHeight="1" x14ac:dyDescent="0.35">
      <c r="A15" s="352">
        <v>12</v>
      </c>
      <c r="B15" s="352" t="s">
        <v>979</v>
      </c>
      <c r="C15" s="729" t="s">
        <v>877</v>
      </c>
      <c r="D15" s="729" t="s">
        <v>877</v>
      </c>
      <c r="E15" s="729" t="s">
        <v>877</v>
      </c>
      <c r="F15" s="729" t="s">
        <v>877</v>
      </c>
      <c r="G15" s="729" t="s">
        <v>877</v>
      </c>
      <c r="H15" s="729" t="s">
        <v>877</v>
      </c>
      <c r="I15" s="729" t="s">
        <v>877</v>
      </c>
      <c r="J15" s="729" t="s">
        <v>877</v>
      </c>
      <c r="S15" s="479"/>
      <c r="T15" s="479"/>
    </row>
    <row r="16" spans="1:20" ht="13.5" customHeight="1" x14ac:dyDescent="0.35">
      <c r="A16" s="538">
        <v>13</v>
      </c>
      <c r="B16" s="538" t="s">
        <v>932</v>
      </c>
      <c r="C16" s="670">
        <v>21</v>
      </c>
      <c r="D16" s="670">
        <v>6</v>
      </c>
      <c r="E16" s="670">
        <v>15</v>
      </c>
      <c r="F16" s="670">
        <v>0</v>
      </c>
      <c r="G16" s="670">
        <v>2</v>
      </c>
      <c r="H16" s="670">
        <v>2</v>
      </c>
      <c r="I16" s="670">
        <v>15</v>
      </c>
      <c r="J16" s="670">
        <v>5</v>
      </c>
      <c r="K16" s="122"/>
      <c r="L16" s="122"/>
      <c r="M16" s="122"/>
      <c r="N16" s="122"/>
      <c r="O16" s="122"/>
      <c r="P16" s="122"/>
      <c r="Q16" s="122"/>
      <c r="R16" s="122"/>
      <c r="S16" s="479"/>
      <c r="T16" s="479"/>
    </row>
    <row r="17" spans="1:20" ht="13.5" customHeight="1" x14ac:dyDescent="0.35">
      <c r="A17" s="352">
        <v>14</v>
      </c>
      <c r="B17" s="352" t="s">
        <v>975</v>
      </c>
      <c r="C17" s="665">
        <v>9</v>
      </c>
      <c r="D17" s="665">
        <v>2</v>
      </c>
      <c r="E17" s="665">
        <v>7</v>
      </c>
      <c r="F17" s="729">
        <v>0</v>
      </c>
      <c r="G17" s="729">
        <v>0</v>
      </c>
      <c r="H17" s="729">
        <v>0</v>
      </c>
      <c r="I17" s="729">
        <v>7</v>
      </c>
      <c r="J17" s="729">
        <v>0</v>
      </c>
      <c r="S17" s="479"/>
      <c r="T17" s="479"/>
    </row>
    <row r="18" spans="1:20" ht="13.5" customHeight="1" x14ac:dyDescent="0.35">
      <c r="A18" s="352">
        <v>15</v>
      </c>
      <c r="B18" s="352" t="s">
        <v>976</v>
      </c>
      <c r="C18" s="729">
        <v>4</v>
      </c>
      <c r="D18" s="729">
        <v>0</v>
      </c>
      <c r="E18" s="729">
        <v>4</v>
      </c>
      <c r="F18" s="729">
        <v>0</v>
      </c>
      <c r="G18" s="729">
        <v>1</v>
      </c>
      <c r="H18" s="729">
        <v>1</v>
      </c>
      <c r="I18" s="729">
        <v>3</v>
      </c>
      <c r="J18" s="729">
        <v>3</v>
      </c>
      <c r="S18" s="479"/>
      <c r="T18" s="479"/>
    </row>
    <row r="19" spans="1:20" ht="13.5" customHeight="1" x14ac:dyDescent="0.35">
      <c r="A19" s="352">
        <v>16</v>
      </c>
      <c r="B19" s="352" t="s">
        <v>977</v>
      </c>
      <c r="C19" s="665">
        <v>8</v>
      </c>
      <c r="D19" s="665">
        <v>4</v>
      </c>
      <c r="E19" s="665">
        <v>4</v>
      </c>
      <c r="F19" s="665">
        <v>0</v>
      </c>
      <c r="G19" s="665">
        <v>1</v>
      </c>
      <c r="H19" s="665">
        <v>1</v>
      </c>
      <c r="I19" s="665">
        <v>5</v>
      </c>
      <c r="J19" s="665">
        <v>2</v>
      </c>
      <c r="S19" s="479"/>
      <c r="T19" s="479"/>
    </row>
    <row r="20" spans="1:20" ht="13.5" customHeight="1" x14ac:dyDescent="0.35">
      <c r="A20" s="492">
        <v>17</v>
      </c>
      <c r="B20" s="492" t="s">
        <v>978</v>
      </c>
      <c r="C20" s="729" t="s">
        <v>877</v>
      </c>
      <c r="D20" s="729" t="s">
        <v>877</v>
      </c>
      <c r="E20" s="729" t="s">
        <v>877</v>
      </c>
      <c r="F20" s="729" t="s">
        <v>877</v>
      </c>
      <c r="G20" s="729" t="s">
        <v>877</v>
      </c>
      <c r="H20" s="729" t="s">
        <v>877</v>
      </c>
      <c r="I20" s="729" t="s">
        <v>877</v>
      </c>
      <c r="J20" s="729" t="s">
        <v>877</v>
      </c>
      <c r="S20" s="479"/>
      <c r="T20" s="479"/>
    </row>
    <row r="21" spans="1:20" ht="13.5" customHeight="1" x14ac:dyDescent="0.35">
      <c r="A21" s="352">
        <v>18</v>
      </c>
      <c r="B21" s="352" t="s">
        <v>979</v>
      </c>
      <c r="C21" s="729" t="s">
        <v>877</v>
      </c>
      <c r="D21" s="729" t="s">
        <v>877</v>
      </c>
      <c r="E21" s="729" t="s">
        <v>877</v>
      </c>
      <c r="F21" s="729" t="s">
        <v>877</v>
      </c>
      <c r="G21" s="729" t="s">
        <v>877</v>
      </c>
      <c r="H21" s="729" t="s">
        <v>877</v>
      </c>
      <c r="I21" s="729" t="s">
        <v>877</v>
      </c>
      <c r="J21" s="729" t="s">
        <v>877</v>
      </c>
      <c r="S21" s="479"/>
      <c r="T21" s="479"/>
    </row>
    <row r="22" spans="1:20" ht="13.5" customHeight="1" x14ac:dyDescent="0.35">
      <c r="A22" s="538">
        <v>19</v>
      </c>
      <c r="B22" s="538" t="s">
        <v>933</v>
      </c>
      <c r="C22" s="670">
        <v>15</v>
      </c>
      <c r="D22" s="670">
        <v>5</v>
      </c>
      <c r="E22" s="670">
        <v>10</v>
      </c>
      <c r="F22" s="670">
        <v>0</v>
      </c>
      <c r="G22" s="670">
        <v>2</v>
      </c>
      <c r="H22" s="670">
        <v>2</v>
      </c>
      <c r="I22" s="670">
        <v>11</v>
      </c>
      <c r="J22" s="670">
        <v>3</v>
      </c>
      <c r="K22" s="122"/>
      <c r="L22" s="122"/>
      <c r="M22" s="122"/>
      <c r="N22" s="122"/>
      <c r="O22" s="122"/>
      <c r="P22" s="122"/>
      <c r="Q22" s="122"/>
      <c r="R22" s="122"/>
      <c r="S22" s="479"/>
      <c r="T22" s="479"/>
    </row>
    <row r="23" spans="1:20" ht="13.5" customHeight="1" x14ac:dyDescent="0.35">
      <c r="A23" s="352">
        <v>20</v>
      </c>
      <c r="B23" s="352" t="s">
        <v>975</v>
      </c>
      <c r="C23" s="665">
        <v>6</v>
      </c>
      <c r="D23" s="729">
        <v>2</v>
      </c>
      <c r="E23" s="665">
        <v>4</v>
      </c>
      <c r="F23" s="729">
        <v>0</v>
      </c>
      <c r="G23" s="729">
        <v>0</v>
      </c>
      <c r="H23" s="729">
        <v>0</v>
      </c>
      <c r="I23" s="729">
        <v>5</v>
      </c>
      <c r="J23" s="729">
        <v>0</v>
      </c>
      <c r="S23" s="479"/>
      <c r="T23" s="479"/>
    </row>
    <row r="24" spans="1:20" ht="13.5" customHeight="1" x14ac:dyDescent="0.35">
      <c r="A24" s="352">
        <v>21</v>
      </c>
      <c r="B24" s="352" t="s">
        <v>976</v>
      </c>
      <c r="C24" s="665">
        <v>2</v>
      </c>
      <c r="D24" s="729">
        <v>0</v>
      </c>
      <c r="E24" s="665">
        <v>2</v>
      </c>
      <c r="F24" s="729">
        <v>0</v>
      </c>
      <c r="G24" s="729">
        <v>1</v>
      </c>
      <c r="H24" s="729">
        <v>1</v>
      </c>
      <c r="I24" s="729">
        <v>2</v>
      </c>
      <c r="J24" s="729">
        <v>2</v>
      </c>
      <c r="S24" s="479"/>
      <c r="T24" s="479"/>
    </row>
    <row r="25" spans="1:20" ht="13.5" customHeight="1" x14ac:dyDescent="0.35">
      <c r="A25" s="352">
        <v>22</v>
      </c>
      <c r="B25" s="352" t="s">
        <v>977</v>
      </c>
      <c r="C25" s="665">
        <v>6</v>
      </c>
      <c r="D25" s="729">
        <v>3</v>
      </c>
      <c r="E25" s="665">
        <v>3</v>
      </c>
      <c r="F25" s="729">
        <v>0</v>
      </c>
      <c r="G25" s="729">
        <v>1</v>
      </c>
      <c r="H25" s="729">
        <v>1</v>
      </c>
      <c r="I25" s="729">
        <v>4</v>
      </c>
      <c r="J25" s="729">
        <v>1</v>
      </c>
      <c r="S25" s="479"/>
      <c r="T25" s="479"/>
    </row>
    <row r="26" spans="1:20" ht="13.5" customHeight="1" x14ac:dyDescent="0.35">
      <c r="A26" s="352">
        <v>23</v>
      </c>
      <c r="B26" s="352" t="s">
        <v>978</v>
      </c>
      <c r="C26" s="665">
        <v>1</v>
      </c>
      <c r="D26" s="729">
        <v>0</v>
      </c>
      <c r="E26" s="665">
        <v>1</v>
      </c>
      <c r="F26" s="729">
        <v>0</v>
      </c>
      <c r="G26" s="729">
        <v>0</v>
      </c>
      <c r="H26" s="729">
        <v>0</v>
      </c>
      <c r="I26" s="729">
        <v>0</v>
      </c>
      <c r="J26" s="729">
        <v>0</v>
      </c>
      <c r="S26" s="479"/>
      <c r="T26" s="479"/>
    </row>
    <row r="27" spans="1:20" ht="13.5" customHeight="1" x14ac:dyDescent="0.35">
      <c r="A27" s="468">
        <v>24</v>
      </c>
      <c r="B27" s="468" t="s">
        <v>979</v>
      </c>
      <c r="C27" s="800" t="s">
        <v>877</v>
      </c>
      <c r="D27" s="800" t="s">
        <v>877</v>
      </c>
      <c r="E27" s="800" t="s">
        <v>877</v>
      </c>
      <c r="F27" s="800" t="s">
        <v>877</v>
      </c>
      <c r="G27" s="800" t="s">
        <v>877</v>
      </c>
      <c r="H27" s="800" t="s">
        <v>877</v>
      </c>
      <c r="I27" s="800" t="s">
        <v>877</v>
      </c>
      <c r="J27" s="800" t="s">
        <v>877</v>
      </c>
      <c r="S27" s="479"/>
      <c r="T27" s="479"/>
    </row>
    <row r="28" spans="1:20" ht="13.5" customHeight="1" x14ac:dyDescent="0.35">
      <c r="A28" s="199">
        <v>25</v>
      </c>
      <c r="B28" s="199" t="s">
        <v>981</v>
      </c>
      <c r="C28" s="671">
        <v>54</v>
      </c>
      <c r="D28" s="671">
        <v>15</v>
      </c>
      <c r="E28" s="671">
        <v>39</v>
      </c>
      <c r="F28" s="671">
        <v>1</v>
      </c>
      <c r="G28" s="671">
        <v>6</v>
      </c>
      <c r="H28" s="671">
        <v>7</v>
      </c>
      <c r="I28" s="671">
        <v>36</v>
      </c>
      <c r="J28" s="671">
        <v>12</v>
      </c>
      <c r="S28" s="479"/>
      <c r="T28" s="479"/>
    </row>
    <row r="29" spans="1:20" x14ac:dyDescent="0.35">
      <c r="C29" s="122"/>
      <c r="D29" s="122"/>
      <c r="E29" s="122"/>
      <c r="F29" s="122"/>
      <c r="G29" s="122"/>
      <c r="H29" s="122"/>
      <c r="I29" s="122"/>
      <c r="J29" s="122"/>
    </row>
  </sheetData>
  <sheetProtection algorithmName="SHA-512" hashValue="3neyeqj7lk5oOZ++LH17grYJzNj1vmYwmNJ6mNToXrIg1pJRA/yncZTtUTE3FBEBMOWx0fXLl3ntfttwPUPXKg==" saltValue="qNyt6pwo4hQ0+XVkuDGiDg==" spinCount="100000" sheet="1" objects="1" scenarios="1"/>
  <mergeCells count="1">
    <mergeCell ref="A1:F1"/>
  </mergeCells>
  <hyperlinks>
    <hyperlink ref="L1" location="'Spis treści'!A1" display="Spis treści" xr:uid="{00000000-0004-0000-2400-000000000000}"/>
  </hyperlinks>
  <pageMargins left="0.7" right="0.7" top="0.75" bottom="0.75" header="0.3" footer="0.3"/>
  <pageSetup paperSize="9" orientation="portrait" horizontalDpi="1200" verticalDpi="120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2CCF4-CD65-46A1-82DC-601367E506F8}">
  <dimension ref="A1:J16"/>
  <sheetViews>
    <sheetView showGridLines="0" workbookViewId="0">
      <selection activeCell="P30" sqref="P30"/>
    </sheetView>
  </sheetViews>
  <sheetFormatPr defaultRowHeight="14.5" x14ac:dyDescent="0.35"/>
  <cols>
    <col min="1" max="1" width="4.08984375" customWidth="1"/>
    <col min="2" max="2" width="25.26953125" customWidth="1"/>
    <col min="3" max="3" width="19.90625" customWidth="1"/>
    <col min="4" max="4" width="13.08984375" customWidth="1"/>
  </cols>
  <sheetData>
    <row r="1" spans="1:10" s="70" customFormat="1" ht="10.5" x14ac:dyDescent="0.25">
      <c r="A1" s="822" t="s">
        <v>1018</v>
      </c>
      <c r="B1" s="822"/>
      <c r="C1" s="822"/>
      <c r="E1" s="176" t="s">
        <v>734</v>
      </c>
    </row>
    <row r="2" spans="1:10" s="70" customFormat="1" ht="10.5" x14ac:dyDescent="0.25">
      <c r="A2" s="553"/>
      <c r="B2" s="554"/>
      <c r="C2" s="555" t="s">
        <v>0</v>
      </c>
    </row>
    <row r="3" spans="1:10" s="70" customFormat="1" ht="34" customHeight="1" x14ac:dyDescent="0.25">
      <c r="A3" s="555"/>
      <c r="B3" s="555"/>
      <c r="C3" s="555" t="s">
        <v>1019</v>
      </c>
    </row>
    <row r="4" spans="1:10" s="70" customFormat="1" ht="15.5" customHeight="1" x14ac:dyDescent="0.25">
      <c r="A4" s="556">
        <v>1</v>
      </c>
      <c r="B4" s="556" t="s">
        <v>1020</v>
      </c>
      <c r="C4" s="440">
        <v>1</v>
      </c>
    </row>
    <row r="5" spans="1:10" s="70" customFormat="1" ht="10.5" x14ac:dyDescent="0.25">
      <c r="A5" s="556">
        <v>2</v>
      </c>
      <c r="B5" s="556" t="s">
        <v>1021</v>
      </c>
      <c r="C5" s="230" t="s">
        <v>877</v>
      </c>
    </row>
    <row r="6" spans="1:10" s="70" customFormat="1" ht="10.5" x14ac:dyDescent="0.25">
      <c r="A6" s="556">
        <v>3</v>
      </c>
      <c r="B6" s="556" t="s">
        <v>1022</v>
      </c>
      <c r="C6" s="230" t="s">
        <v>877</v>
      </c>
    </row>
    <row r="7" spans="1:10" s="70" customFormat="1" ht="23" customHeight="1" x14ac:dyDescent="0.25">
      <c r="A7" s="556">
        <v>4</v>
      </c>
      <c r="B7" s="556" t="s">
        <v>1023</v>
      </c>
      <c r="C7" s="230" t="s">
        <v>877</v>
      </c>
    </row>
    <row r="8" spans="1:10" s="70" customFormat="1" ht="14" customHeight="1" x14ac:dyDescent="0.25">
      <c r="A8" s="556">
        <v>5</v>
      </c>
      <c r="B8" s="556" t="s">
        <v>1024</v>
      </c>
      <c r="C8" s="230" t="s">
        <v>877</v>
      </c>
    </row>
    <row r="9" spans="1:10" s="70" customFormat="1" ht="10.5" x14ac:dyDescent="0.25">
      <c r="A9" s="556">
        <v>6</v>
      </c>
      <c r="B9" s="556" t="s">
        <v>1025</v>
      </c>
      <c r="C9" s="230" t="s">
        <v>877</v>
      </c>
    </row>
    <row r="10" spans="1:10" s="70" customFormat="1" ht="10.5" x14ac:dyDescent="0.25">
      <c r="A10" s="556">
        <v>7</v>
      </c>
      <c r="B10" s="556" t="s">
        <v>1026</v>
      </c>
      <c r="C10" s="230" t="s">
        <v>877</v>
      </c>
    </row>
    <row r="11" spans="1:10" s="70" customFormat="1" ht="15" customHeight="1" x14ac:dyDescent="0.25">
      <c r="A11" s="556">
        <v>8</v>
      </c>
      <c r="B11" s="556" t="s">
        <v>1027</v>
      </c>
      <c r="C11" s="230" t="s">
        <v>877</v>
      </c>
      <c r="J11" s="552"/>
    </row>
    <row r="12" spans="1:10" s="70" customFormat="1" ht="10.5" x14ac:dyDescent="0.25">
      <c r="A12" s="556">
        <v>9</v>
      </c>
      <c r="B12" s="556" t="s">
        <v>1028</v>
      </c>
      <c r="C12" s="230" t="s">
        <v>877</v>
      </c>
    </row>
    <row r="13" spans="1:10" s="70" customFormat="1" ht="10.5" x14ac:dyDescent="0.25">
      <c r="A13" s="556">
        <v>10</v>
      </c>
      <c r="B13" s="556" t="s">
        <v>1029</v>
      </c>
      <c r="C13" s="230" t="s">
        <v>877</v>
      </c>
    </row>
    <row r="14" spans="1:10" s="70" customFormat="1" ht="10.5" x14ac:dyDescent="0.25">
      <c r="A14" s="556">
        <v>11</v>
      </c>
      <c r="B14" s="556" t="s">
        <v>1030</v>
      </c>
      <c r="C14" s="230" t="s">
        <v>877</v>
      </c>
    </row>
    <row r="15" spans="1:10" s="70" customFormat="1" ht="23.5" customHeight="1" x14ac:dyDescent="0.35">
      <c r="A15"/>
      <c r="B15"/>
      <c r="C15"/>
      <c r="D15"/>
    </row>
    <row r="16" spans="1:10" s="70" customFormat="1" x14ac:dyDescent="0.35">
      <c r="A16"/>
      <c r="B16"/>
      <c r="C16"/>
      <c r="D16"/>
    </row>
  </sheetData>
  <sheetProtection algorithmName="SHA-512" hashValue="fCdbHhRX+ShzlGQXd6oDzWaA8+8Dm13n1mRkxUOpSzFOvBZdw7e7C4PmPbr/HNqAyqt6Tp7TyIZO1PTSp2Rxsg==" saltValue="bxFDlnhdfir39wcy2uDlKQ==" spinCount="100000" sheet="1" objects="1" scenarios="1"/>
  <mergeCells count="1">
    <mergeCell ref="A1:C1"/>
  </mergeCells>
  <hyperlinks>
    <hyperlink ref="E1" location="'Spis treści'!A1" display="Spis treści" xr:uid="{CBAA7E8C-2FBB-45D1-BA8E-AEE72411D579}"/>
  </hyperlinks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N17"/>
  <sheetViews>
    <sheetView showGridLines="0" workbookViewId="0">
      <selection activeCell="N1" sqref="N1"/>
    </sheetView>
  </sheetViews>
  <sheetFormatPr defaultRowHeight="14.5" x14ac:dyDescent="0.35"/>
  <cols>
    <col min="1" max="1" width="3.08984375" customWidth="1"/>
    <col min="2" max="2" width="44.36328125" customWidth="1"/>
    <col min="3" max="6" width="13.08984375" customWidth="1"/>
    <col min="10" max="10" width="11.54296875" customWidth="1"/>
  </cols>
  <sheetData>
    <row r="1" spans="1:14" s="70" customFormat="1" ht="10.5" x14ac:dyDescent="0.25">
      <c r="A1" s="274" t="s">
        <v>982</v>
      </c>
      <c r="B1" s="274"/>
      <c r="C1" s="274"/>
      <c r="D1" s="274"/>
      <c r="E1" s="274"/>
      <c r="F1" s="274"/>
      <c r="G1" s="539"/>
      <c r="H1" s="539"/>
      <c r="I1" s="539"/>
      <c r="J1" s="539"/>
      <c r="K1" s="539"/>
      <c r="L1" s="539"/>
      <c r="N1" s="176" t="s">
        <v>734</v>
      </c>
    </row>
    <row r="2" spans="1:14" s="70" customFormat="1" ht="10.5" x14ac:dyDescent="0.25">
      <c r="A2" s="468"/>
      <c r="B2" s="15"/>
      <c r="C2" s="494" t="s">
        <v>983</v>
      </c>
      <c r="D2" s="350" t="s">
        <v>1</v>
      </c>
      <c r="E2" s="350" t="s">
        <v>2</v>
      </c>
      <c r="F2" s="350" t="s">
        <v>3</v>
      </c>
      <c r="G2" s="494" t="s">
        <v>4</v>
      </c>
      <c r="H2" s="494" t="s">
        <v>23</v>
      </c>
      <c r="I2" s="494" t="s">
        <v>22</v>
      </c>
      <c r="J2" s="494" t="s">
        <v>24</v>
      </c>
      <c r="K2" s="494" t="s">
        <v>25</v>
      </c>
      <c r="L2" s="494" t="s">
        <v>26</v>
      </c>
    </row>
    <row r="3" spans="1:14" s="70" customFormat="1" ht="10.5" x14ac:dyDescent="0.25">
      <c r="A3" s="468"/>
      <c r="B3" s="15"/>
      <c r="C3" s="896" t="s">
        <v>984</v>
      </c>
      <c r="D3" s="896"/>
      <c r="E3" s="896"/>
      <c r="F3" s="970" t="s">
        <v>985</v>
      </c>
      <c r="G3" s="970"/>
      <c r="H3" s="970"/>
      <c r="I3" s="970"/>
      <c r="J3" s="970"/>
      <c r="K3" s="970"/>
      <c r="L3" s="971" t="s">
        <v>918</v>
      </c>
    </row>
    <row r="4" spans="1:14" s="70" customFormat="1" ht="31.5" x14ac:dyDescent="0.25">
      <c r="A4" s="492"/>
      <c r="B4" s="493"/>
      <c r="C4" s="462" t="s">
        <v>956</v>
      </c>
      <c r="D4" s="462" t="s">
        <v>980</v>
      </c>
      <c r="E4" s="462" t="s">
        <v>986</v>
      </c>
      <c r="F4" s="462" t="s">
        <v>987</v>
      </c>
      <c r="G4" s="462" t="s">
        <v>988</v>
      </c>
      <c r="H4" s="462" t="s">
        <v>989</v>
      </c>
      <c r="I4" s="462" t="s">
        <v>990</v>
      </c>
      <c r="J4" s="462" t="s">
        <v>991</v>
      </c>
      <c r="K4" s="462" t="s">
        <v>992</v>
      </c>
      <c r="L4" s="972"/>
    </row>
    <row r="5" spans="1:14" s="70" customFormat="1" ht="12" customHeight="1" x14ac:dyDescent="0.25">
      <c r="A5" s="480">
        <v>1</v>
      </c>
      <c r="B5" s="543" t="s">
        <v>993</v>
      </c>
      <c r="C5" s="540"/>
      <c r="D5" s="540"/>
      <c r="E5" s="540"/>
      <c r="F5" s="540"/>
      <c r="G5" s="540"/>
      <c r="H5" s="540"/>
      <c r="I5" s="540"/>
      <c r="J5" s="540"/>
      <c r="K5" s="540"/>
      <c r="L5" s="525">
        <v>129</v>
      </c>
      <c r="M5" s="153"/>
    </row>
    <row r="6" spans="1:14" s="70" customFormat="1" ht="12" customHeight="1" x14ac:dyDescent="0.25">
      <c r="A6" s="492">
        <v>2</v>
      </c>
      <c r="B6" s="495" t="s">
        <v>994</v>
      </c>
      <c r="C6" s="541">
        <v>11</v>
      </c>
      <c r="D6" s="541">
        <v>8</v>
      </c>
      <c r="E6" s="541">
        <v>19</v>
      </c>
      <c r="F6" s="540"/>
      <c r="G6" s="540"/>
      <c r="H6" s="540"/>
      <c r="I6" s="540"/>
      <c r="J6" s="540"/>
      <c r="K6" s="540"/>
      <c r="L6" s="540"/>
    </row>
    <row r="7" spans="1:14" s="70" customFormat="1" ht="12" customHeight="1" x14ac:dyDescent="0.25">
      <c r="A7" s="492">
        <v>3</v>
      </c>
      <c r="B7" s="495" t="s">
        <v>1101</v>
      </c>
      <c r="C7" s="475"/>
      <c r="D7" s="475"/>
      <c r="E7" s="475"/>
      <c r="F7" s="642">
        <v>12.42</v>
      </c>
      <c r="G7" s="642">
        <v>17.5</v>
      </c>
      <c r="H7" s="542">
        <v>1</v>
      </c>
      <c r="I7" s="542">
        <v>22</v>
      </c>
      <c r="J7" s="542">
        <v>2</v>
      </c>
      <c r="K7" s="542">
        <v>8</v>
      </c>
      <c r="L7" s="540"/>
      <c r="M7" s="177"/>
    </row>
    <row r="8" spans="1:14" s="70" customFormat="1" ht="12" customHeight="1" x14ac:dyDescent="0.25">
      <c r="A8" s="492">
        <v>4</v>
      </c>
      <c r="B8" s="495" t="s">
        <v>1160</v>
      </c>
      <c r="C8" s="475"/>
      <c r="D8" s="475"/>
      <c r="E8" s="475"/>
      <c r="F8" s="642">
        <v>6.75</v>
      </c>
      <c r="G8" s="542">
        <v>8</v>
      </c>
      <c r="H8" s="542">
        <v>3</v>
      </c>
      <c r="I8" s="542">
        <v>6</v>
      </c>
      <c r="J8" s="542">
        <v>8</v>
      </c>
      <c r="K8" s="642">
        <v>15.33</v>
      </c>
      <c r="L8" s="540"/>
      <c r="M8" s="177"/>
    </row>
    <row r="9" spans="1:14" s="70" customFormat="1" ht="12" customHeight="1" x14ac:dyDescent="0.25">
      <c r="A9" s="544">
        <v>5</v>
      </c>
      <c r="B9" s="530" t="s">
        <v>995</v>
      </c>
      <c r="C9" s="799">
        <v>1</v>
      </c>
      <c r="D9" s="799">
        <v>28</v>
      </c>
      <c r="E9" s="799">
        <v>29</v>
      </c>
      <c r="F9" s="799">
        <v>17</v>
      </c>
      <c r="G9" s="799">
        <v>24</v>
      </c>
      <c r="H9" s="799">
        <v>5</v>
      </c>
      <c r="I9" s="799">
        <v>23</v>
      </c>
      <c r="J9" s="799">
        <v>7</v>
      </c>
      <c r="K9" s="799">
        <v>17</v>
      </c>
      <c r="L9" s="540"/>
      <c r="M9" s="177"/>
    </row>
    <row r="10" spans="1:14" s="70" customFormat="1" ht="12" customHeight="1" x14ac:dyDescent="0.25">
      <c r="A10" s="352">
        <v>6</v>
      </c>
      <c r="B10" s="216" t="s">
        <v>996</v>
      </c>
      <c r="C10" s="764">
        <v>0</v>
      </c>
      <c r="D10" s="764">
        <v>12</v>
      </c>
      <c r="E10" s="764">
        <v>12</v>
      </c>
      <c r="F10" s="764">
        <v>5</v>
      </c>
      <c r="G10" s="764">
        <v>7</v>
      </c>
      <c r="H10" s="764">
        <v>2</v>
      </c>
      <c r="I10" s="764">
        <v>7</v>
      </c>
      <c r="J10" s="764">
        <v>2</v>
      </c>
      <c r="K10" s="764">
        <v>5</v>
      </c>
      <c r="L10" s="540"/>
      <c r="M10" s="177"/>
    </row>
    <row r="11" spans="1:14" s="70" customFormat="1" ht="12" customHeight="1" x14ac:dyDescent="0.25">
      <c r="A11" s="352">
        <v>7</v>
      </c>
      <c r="B11" s="216" t="s">
        <v>997</v>
      </c>
      <c r="C11" s="764">
        <v>1</v>
      </c>
      <c r="D11" s="764">
        <v>16</v>
      </c>
      <c r="E11" s="764">
        <v>17</v>
      </c>
      <c r="F11" s="764">
        <v>12</v>
      </c>
      <c r="G11" s="764">
        <v>17</v>
      </c>
      <c r="H11" s="764">
        <v>3</v>
      </c>
      <c r="I11" s="764">
        <v>16</v>
      </c>
      <c r="J11" s="764">
        <v>5</v>
      </c>
      <c r="K11" s="764">
        <v>12</v>
      </c>
      <c r="L11" s="540"/>
      <c r="M11" s="177"/>
    </row>
    <row r="12" spans="1:14" x14ac:dyDescent="0.35">
      <c r="A12" s="476" t="s">
        <v>1102</v>
      </c>
      <c r="C12" s="177"/>
      <c r="D12" s="177"/>
      <c r="E12" s="177"/>
      <c r="F12" s="177"/>
      <c r="G12" s="177"/>
      <c r="H12" s="177"/>
      <c r="I12" s="177"/>
      <c r="J12" s="177"/>
      <c r="K12" s="177"/>
    </row>
    <row r="13" spans="1:14" x14ac:dyDescent="0.35">
      <c r="C13" s="177"/>
      <c r="D13" s="177"/>
      <c r="E13" s="177"/>
    </row>
    <row r="14" spans="1:14" x14ac:dyDescent="0.35">
      <c r="C14" s="177"/>
      <c r="D14" s="177"/>
      <c r="E14" s="177"/>
    </row>
    <row r="15" spans="1:14" x14ac:dyDescent="0.35">
      <c r="C15" s="177"/>
      <c r="D15" s="177"/>
      <c r="E15" s="177"/>
    </row>
    <row r="16" spans="1:14" x14ac:dyDescent="0.35">
      <c r="C16" s="177"/>
      <c r="D16" s="177"/>
      <c r="E16" s="177"/>
    </row>
    <row r="17" spans="5:5" x14ac:dyDescent="0.35">
      <c r="E17" s="177"/>
    </row>
  </sheetData>
  <sheetProtection algorithmName="SHA-512" hashValue="ztMRwlmDJYmRAg9dkQ3JE71iNCZwMO7Cw/l/ZvZBSH5VaIvaKMfn5tTF4+IVHVSCWm8k1okaq/+DLR01o5ng8Q==" saltValue="ARylbY+Xp1XD9rbSZcZujA==" spinCount="100000" sheet="1" objects="1" scenarios="1"/>
  <mergeCells count="3">
    <mergeCell ref="C3:E3"/>
    <mergeCell ref="F3:K3"/>
    <mergeCell ref="L3:L4"/>
  </mergeCells>
  <hyperlinks>
    <hyperlink ref="N1" location="'Spis treści'!A1" display="Spis treści" xr:uid="{00000000-0004-0000-2500-000000000000}"/>
  </hyperlink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rgb="FF92D050"/>
    <pageSetUpPr fitToPage="1"/>
  </sheetPr>
  <dimension ref="A1:N31"/>
  <sheetViews>
    <sheetView showGridLines="0" zoomScaleNormal="100" workbookViewId="0">
      <selection activeCell="L24" sqref="L24"/>
    </sheetView>
  </sheetViews>
  <sheetFormatPr defaultRowHeight="14.5" x14ac:dyDescent="0.35"/>
  <cols>
    <col min="1" max="1" width="8.7265625" style="20"/>
    <col min="2" max="2" width="24.81640625" style="20" customWidth="1"/>
    <col min="3" max="6" width="8.7265625" style="20"/>
    <col min="7" max="7" width="11" style="20" customWidth="1"/>
    <col min="8" max="14" width="8.7265625" style="20"/>
  </cols>
  <sheetData>
    <row r="1" spans="1:14" x14ac:dyDescent="0.35">
      <c r="A1" s="19"/>
    </row>
    <row r="2" spans="1:14" ht="15.5" x14ac:dyDescent="0.35">
      <c r="A2" s="21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4" ht="15.5" x14ac:dyDescent="0.35">
      <c r="A3" s="23"/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ht="15.5" x14ac:dyDescent="0.35">
      <c r="A4" s="23"/>
      <c r="B4" s="23"/>
      <c r="C4" s="975"/>
      <c r="D4" s="975"/>
      <c r="E4" s="975"/>
      <c r="F4" s="975"/>
      <c r="G4" s="975"/>
      <c r="H4" s="975"/>
      <c r="I4" s="975"/>
      <c r="J4" s="975"/>
      <c r="K4" s="975"/>
      <c r="L4" s="975"/>
      <c r="M4" s="975"/>
      <c r="N4" s="975"/>
    </row>
    <row r="5" spans="1:14" ht="15.5" x14ac:dyDescent="0.35">
      <c r="A5" s="23"/>
      <c r="B5" s="23"/>
      <c r="C5" s="974"/>
      <c r="D5" s="974"/>
      <c r="E5" s="974"/>
      <c r="F5" s="974"/>
      <c r="G5" s="974"/>
      <c r="H5" s="974"/>
      <c r="I5" s="974"/>
      <c r="J5" s="974"/>
      <c r="K5" s="974"/>
      <c r="L5" s="974"/>
      <c r="M5" s="974"/>
      <c r="N5" s="974"/>
    </row>
    <row r="6" spans="1:14" x14ac:dyDescent="0.35">
      <c r="A6" s="973"/>
      <c r="B6" s="973"/>
      <c r="C6" s="974"/>
      <c r="D6" s="974"/>
      <c r="E6" s="974"/>
      <c r="F6" s="974"/>
      <c r="G6" s="974"/>
      <c r="H6" s="974"/>
      <c r="I6" s="974"/>
      <c r="J6" s="974"/>
      <c r="K6" s="974"/>
      <c r="L6" s="974"/>
      <c r="M6" s="974"/>
      <c r="N6" s="974"/>
    </row>
    <row r="7" spans="1:14" x14ac:dyDescent="0.35">
      <c r="A7" s="973"/>
      <c r="B7" s="973"/>
      <c r="C7" s="974"/>
      <c r="D7" s="974"/>
      <c r="E7" s="974"/>
      <c r="F7" s="974"/>
      <c r="G7" s="974"/>
      <c r="H7" s="974"/>
      <c r="I7" s="974"/>
      <c r="J7" s="974"/>
      <c r="K7" s="974"/>
      <c r="L7" s="974"/>
      <c r="M7" s="974"/>
      <c r="N7" s="974"/>
    </row>
    <row r="8" spans="1:14" ht="39" customHeight="1" x14ac:dyDescent="0.35">
      <c r="A8" s="23"/>
      <c r="B8" s="23"/>
      <c r="C8" s="24"/>
      <c r="D8" s="974"/>
      <c r="E8" s="974"/>
      <c r="F8" s="974"/>
      <c r="G8" s="974"/>
      <c r="H8" s="974"/>
      <c r="I8" s="974"/>
      <c r="J8" s="974"/>
      <c r="K8" s="974"/>
      <c r="L8" s="974"/>
      <c r="M8" s="974"/>
      <c r="N8" s="974"/>
    </row>
    <row r="9" spans="1:14" x14ac:dyDescent="0.35">
      <c r="A9" s="25"/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x14ac:dyDescent="0.35">
      <c r="A10" s="25"/>
      <c r="B10" s="26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</row>
    <row r="11" spans="1:14" x14ac:dyDescent="0.35">
      <c r="A11" s="28"/>
      <c r="B11" s="29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spans="1:14" x14ac:dyDescent="0.35">
      <c r="A12" s="28"/>
      <c r="B12" s="29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</row>
    <row r="13" spans="1:14" x14ac:dyDescent="0.35">
      <c r="A13" s="28"/>
      <c r="B13" s="29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</row>
    <row r="14" spans="1:14" x14ac:dyDescent="0.35">
      <c r="A14" s="28"/>
      <c r="B14" s="29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4" x14ac:dyDescent="0.35">
      <c r="A15" s="28"/>
      <c r="B15" s="29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</row>
    <row r="16" spans="1:14" x14ac:dyDescent="0.35">
      <c r="A16" s="28"/>
      <c r="B16" s="29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</row>
    <row r="17" spans="1:14" x14ac:dyDescent="0.35">
      <c r="A17" s="28"/>
      <c r="B17" s="29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</row>
    <row r="18" spans="1:14" x14ac:dyDescent="0.35">
      <c r="A18" s="25"/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</row>
    <row r="19" spans="1:14" x14ac:dyDescent="0.35">
      <c r="A19" s="28"/>
      <c r="B19" s="29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</row>
    <row r="20" spans="1:14" x14ac:dyDescent="0.35">
      <c r="A20" s="28"/>
      <c r="B20" s="29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  <row r="21" spans="1:14" x14ac:dyDescent="0.35">
      <c r="A21" s="28"/>
      <c r="B21" s="29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x14ac:dyDescent="0.35">
      <c r="A22" s="28"/>
      <c r="B22" s="29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x14ac:dyDescent="0.35">
      <c r="A23" s="28"/>
      <c r="B23" s="29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</row>
    <row r="24" spans="1:14" x14ac:dyDescent="0.35">
      <c r="A24" s="25"/>
      <c r="B24" s="26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</row>
    <row r="25" spans="1:14" x14ac:dyDescent="0.35">
      <c r="A25" s="28"/>
      <c r="B25" s="29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</row>
    <row r="26" spans="1:14" x14ac:dyDescent="0.35">
      <c r="A26" s="28"/>
      <c r="B26" s="29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</row>
    <row r="27" spans="1:14" x14ac:dyDescent="0.35">
      <c r="A27" s="28"/>
      <c r="B27" s="29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</row>
    <row r="28" spans="1:14" x14ac:dyDescent="0.35">
      <c r="A28" s="28"/>
      <c r="B28" s="29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</row>
    <row r="29" spans="1:14" x14ac:dyDescent="0.35">
      <c r="A29" s="28"/>
      <c r="B29" s="29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</row>
    <row r="30" spans="1:14" x14ac:dyDescent="0.35">
      <c r="A30" s="28"/>
      <c r="B30" s="29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</row>
    <row r="31" spans="1:14" x14ac:dyDescent="0.35">
      <c r="A31" s="30"/>
      <c r="B31" s="31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</row>
  </sheetData>
  <mergeCells count="17"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  <mergeCell ref="A6:A7"/>
    <mergeCell ref="B6:B7"/>
    <mergeCell ref="C6:C7"/>
    <mergeCell ref="D6:D8"/>
    <mergeCell ref="E6:E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4" baseType="variant">
      <vt:variant>
        <vt:lpstr>Arkusze</vt:lpstr>
      </vt:variant>
      <vt:variant>
        <vt:i4>42</vt:i4>
      </vt:variant>
      <vt:variant>
        <vt:lpstr>Nazwane zakresy</vt:lpstr>
      </vt:variant>
      <vt:variant>
        <vt:i4>11</vt:i4>
      </vt:variant>
    </vt:vector>
  </HeadingPairs>
  <TitlesOfParts>
    <vt:vector size="53" baseType="lpstr">
      <vt:lpstr>roboczy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_</vt:lpstr>
      <vt:lpstr>'19'!Obszar_wydruku</vt:lpstr>
      <vt:lpstr>'2'!Obszar_wydruku</vt:lpstr>
      <vt:lpstr>'21'!Obszar_wydruku</vt:lpstr>
      <vt:lpstr>'24'!Obszar_wydruku</vt:lpstr>
      <vt:lpstr>'31'!Obszar_wydruku</vt:lpstr>
      <vt:lpstr>'33'!Obszar_wydruku</vt:lpstr>
      <vt:lpstr>'34'!Obszar_wydruku</vt:lpstr>
      <vt:lpstr>'6'!Obszar_wydruku</vt:lpstr>
      <vt:lpstr>'7'!Obszar_wydruku</vt:lpstr>
      <vt:lpstr>'8'!Obszar_wydruku</vt:lpstr>
      <vt:lpstr>'2'!Tytuły_wydruku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