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5\4q2025\8. Strona www\"/>
    </mc:Choice>
  </mc:AlternateContent>
  <xr:revisionPtr revIDLastSave="0" documentId="13_ncr:1_{0B62FEE7-F0C8-49C5-B37B-DD45F1F7D5D5}" xr6:coauthVersionLast="47" xr6:coauthVersionMax="47" xr10:uidLastSave="{00000000-0000-0000-0000-000000000000}"/>
  <workbookProtection workbookAlgorithmName="SHA-512" workbookHashValue="OoLXqwSKmnwrCyXgsF4MxWvT83aW479C83sW9vMQodAyYl/gcu1ehQoGh60j6HyGRIFxZGWUOXo30fQA/g7iOA==" workbookSaltValue="NcQj4O6yVyXCAVKtzjihJA==" workbookSpinCount="100000" lockStructure="1"/>
  <bookViews>
    <workbookView xWindow="-28920" yWindow="-120" windowWidth="29040" windowHeight="15720" tabRatio="850" firstSheet="1" activeTab="1" xr2:uid="{00000000-000D-0000-FFFF-FFFF00000000}"/>
  </bookViews>
  <sheets>
    <sheet name="roboczy" sheetId="29" state="hidden" r:id="rId1"/>
    <sheet name="spis treści" sheetId="33" r:id="rId2"/>
    <sheet name="1" sheetId="1" r:id="rId3"/>
    <sheet name="2" sheetId="44" r:id="rId4"/>
    <sheet name="3" sheetId="45" r:id="rId5"/>
    <sheet name="4" sheetId="46" r:id="rId6"/>
    <sheet name="5" sheetId="3" r:id="rId7"/>
    <sheet name="6" sheetId="4" r:id="rId8"/>
    <sheet name="7" sheetId="5" r:id="rId9"/>
    <sheet name="8" sheetId="6" r:id="rId10"/>
    <sheet name="9" sheetId="9" r:id="rId11"/>
    <sheet name="10" sheetId="7" r:id="rId12"/>
    <sheet name="11" sheetId="8" r:id="rId13"/>
    <sheet name="12" sheetId="37" r:id="rId14"/>
    <sheet name="13" sheetId="10" r:id="rId15"/>
    <sheet name="14" sheetId="12" r:id="rId16"/>
    <sheet name="15" sheetId="13" r:id="rId17"/>
    <sheet name="16" sheetId="47" r:id="rId18"/>
    <sheet name="17" sheetId="14" r:id="rId19"/>
    <sheet name="18" sheetId="15" r:id="rId20"/>
    <sheet name="19" sheetId="16" r:id="rId21"/>
    <sheet name="20" sheetId="18" r:id="rId22"/>
    <sheet name="21" sheetId="19" r:id="rId23"/>
    <sheet name="22" sheetId="20" r:id="rId24"/>
    <sheet name="23" sheetId="21" r:id="rId25"/>
    <sheet name="24" sheetId="26" r:id="rId26"/>
    <sheet name="25" sheetId="22" r:id="rId27"/>
    <sheet name="26" sheetId="48" r:id="rId28"/>
    <sheet name="27" sheetId="23" r:id="rId29"/>
    <sheet name="28" sheetId="24" r:id="rId30"/>
    <sheet name="29" sheetId="25" r:id="rId31"/>
    <sheet name="30" sheetId="49" r:id="rId32"/>
    <sheet name="31" sheetId="41" r:id="rId33"/>
    <sheet name="32" sheetId="38" r:id="rId34"/>
    <sheet name="33" sheetId="40" r:id="rId35"/>
    <sheet name="34" sheetId="43" r:id="rId36"/>
    <sheet name="35" sheetId="51" r:id="rId37"/>
    <sheet name="_" sheetId="27" state="hidden" r:id="rId38"/>
  </sheets>
  <externalReferences>
    <externalReference r:id="rId39"/>
    <externalReference r:id="rId40"/>
    <externalReference r:id="rId41"/>
  </externalReferences>
  <definedNames>
    <definedName name="_AMO_UniqueIdentifier" hidden="1">"'246ca71c-ff0c-4c82-8823-85e465711da3'"</definedName>
    <definedName name="_app3" localSheetId="13" hidden="1">{#N/A,#N/A,TRUE,"Sheet1"}</definedName>
    <definedName name="_app3" localSheetId="17" hidden="1">{#N/A,#N/A,TRUE,"Sheet1"}</definedName>
    <definedName name="_app3" localSheetId="27" hidden="1">{#N/A,#N/A,TRUE,"Sheet1"}</definedName>
    <definedName name="_app3" localSheetId="31" hidden="1">{#N/A,#N/A,TRUE,"Sheet1"}</definedName>
    <definedName name="_app3" localSheetId="34" hidden="1">{#N/A,#N/A,TRUE,"Sheet1"}</definedName>
    <definedName name="_app3" localSheetId="36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_Toc90458085" localSheetId="1">'spis treści'!#REF!</definedName>
    <definedName name="a" localSheetId="13" hidden="1">{#N/A,#N/A,TRUE,"Sheet1"}</definedName>
    <definedName name="a" localSheetId="17" hidden="1">{#N/A,#N/A,TRUE,"Sheet1"}</definedName>
    <definedName name="a" localSheetId="27" hidden="1">{#N/A,#N/A,TRUE,"Sheet1"}</definedName>
    <definedName name="a" localSheetId="31" hidden="1">{#N/A,#N/A,TRUE,"Sheet1"}</definedName>
    <definedName name="a" localSheetId="34" hidden="1">{#N/A,#N/A,TRUE,"Sheet1"}</definedName>
    <definedName name="a" localSheetId="36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13" hidden="1">{#N/A,#N/A,TRUE,"Sheet1"}</definedName>
    <definedName name="balance" localSheetId="17" hidden="1">{#N/A,#N/A,TRUE,"Sheet1"}</definedName>
    <definedName name="balance" localSheetId="27" hidden="1">{#N/A,#N/A,TRUE,"Sheet1"}</definedName>
    <definedName name="balance" localSheetId="31" hidden="1">{#N/A,#N/A,TRUE,"Sheet1"}</definedName>
    <definedName name="balance" localSheetId="34" hidden="1">{#N/A,#N/A,TRUE,"Sheet1"}</definedName>
    <definedName name="balance" localSheetId="36" hidden="1">{#N/A,#N/A,TRUE,"Sheet1"}</definedName>
    <definedName name="balance" hidden="1">{#N/A,#N/A,TRUE,"Sheet1"}</definedName>
    <definedName name="balance1" localSheetId="13" hidden="1">{#N/A,#N/A,TRUE,"Sheet1"}</definedName>
    <definedName name="balance1" localSheetId="17" hidden="1">{#N/A,#N/A,TRUE,"Sheet1"}</definedName>
    <definedName name="balance1" localSheetId="27" hidden="1">{#N/A,#N/A,TRUE,"Sheet1"}</definedName>
    <definedName name="balance1" localSheetId="31" hidden="1">{#N/A,#N/A,TRUE,"Sheet1"}</definedName>
    <definedName name="balance1" localSheetId="34" hidden="1">{#N/A,#N/A,TRUE,"Sheet1"}</definedName>
    <definedName name="balance1" localSheetId="36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11">'10'!$A$1:$D$65</definedName>
    <definedName name="_xlnm.Print_Area" localSheetId="12">'11'!$A$1:$C$16</definedName>
    <definedName name="_xlnm.Print_Area" localSheetId="23">'22'!$A$1:$J$12</definedName>
    <definedName name="_xlnm.Print_Area" localSheetId="25">'24'!$A$1:$AC$37</definedName>
    <definedName name="_xlnm.Print_Area" localSheetId="28">'27'!$A$1:$E$36</definedName>
    <definedName name="_xlnm.Print_Area" localSheetId="35">'34'!$A$1:$E$34</definedName>
    <definedName name="_xlnm.Print_Area" localSheetId="36">'35'!#REF!</definedName>
    <definedName name="_xlnm.Print_Area" localSheetId="6">'5'!$A$3:$D$120</definedName>
    <definedName name="_xlnm.Print_Area" localSheetId="10">'9'!$A$1:$C$18</definedName>
    <definedName name="P2buffer">[1]Settings!$G$57:$H$60</definedName>
    <definedName name="PC" localSheetId="13">#REF!</definedName>
    <definedName name="PC" localSheetId="17">#REF!</definedName>
    <definedName name="PC" localSheetId="27">#REF!</definedName>
    <definedName name="PC" localSheetId="31">#REF!</definedName>
    <definedName name="PC" localSheetId="34">#REF!</definedName>
    <definedName name="PC" localSheetId="36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_xlnm.Print_Titles" localSheetId="6">'5'!$3:$3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13" hidden="1">{#N/A,#N/A,FALSE,"Market data _ Interest 3,12,60"}</definedName>
    <definedName name="wrn.Market._.data._._._.Interes." localSheetId="17" hidden="1">{#N/A,#N/A,FALSE,"Market data _ Interest 3,12,60"}</definedName>
    <definedName name="wrn.Market._.data._._._.Interes." localSheetId="27" hidden="1">{#N/A,#N/A,FALSE,"Market data _ Interest 3,12,60"}</definedName>
    <definedName name="wrn.Market._.data._._._.Interes." localSheetId="31" hidden="1">{#N/A,#N/A,FALSE,"Market data _ Interest 3,12,60"}</definedName>
    <definedName name="wrn.Market._.data._._._.Interes." localSheetId="34" hidden="1">{#N/A,#N/A,FALSE,"Market data _ Interest 3,12,60"}</definedName>
    <definedName name="wrn.Market._.data._._._.Interes." localSheetId="36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13" hidden="1">{#N/A,#N/A,TRUE,"Sheet1"}</definedName>
    <definedName name="wrn.Market._.data._.Volatilities." localSheetId="17" hidden="1">{#N/A,#N/A,TRUE,"Sheet1"}</definedName>
    <definedName name="wrn.Market._.data._.Volatilities." localSheetId="27" hidden="1">{#N/A,#N/A,TRUE,"Sheet1"}</definedName>
    <definedName name="wrn.Market._.data._.Volatilities." localSheetId="31" hidden="1">{#N/A,#N/A,TRUE,"Sheet1"}</definedName>
    <definedName name="wrn.Market._.data._.Volatilities." localSheetId="34" hidden="1">{#N/A,#N/A,TRUE,"Sheet1"}</definedName>
    <definedName name="wrn.Market._.data._.Volatilities." localSheetId="36" hidden="1">{#N/A,#N/A,TRUE,"Sheet1"}</definedName>
    <definedName name="wrn.Market._.data._.Volatilities." hidden="1">{#N/A,#N/A,TRUE,"Sheet1"}</definedName>
    <definedName name="yearsFC">[1]Forecasts!$AD$7:$AW$7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4" l="1"/>
  <c r="C19" i="4"/>
  <c r="D69" i="7" l="1"/>
</calcChain>
</file>

<file path=xl/sharedStrings.xml><?xml version="1.0" encoding="utf-8"?>
<sst xmlns="http://schemas.openxmlformats.org/spreadsheetml/2006/main" count="2208" uniqueCount="1134">
  <si>
    <t>a</t>
  </si>
  <si>
    <t>b</t>
  </si>
  <si>
    <t>c</t>
  </si>
  <si>
    <t>d</t>
  </si>
  <si>
    <t>e</t>
  </si>
  <si>
    <t>EU-3a</t>
  </si>
  <si>
    <t>EU-5a</t>
  </si>
  <si>
    <t>EU-20a</t>
  </si>
  <si>
    <t>EU-20b</t>
  </si>
  <si>
    <t>EU-20c</t>
  </si>
  <si>
    <t>EU-20d</t>
  </si>
  <si>
    <t>EU-25a</t>
  </si>
  <si>
    <t>EU-25b</t>
  </si>
  <si>
    <t>27a</t>
  </si>
  <si>
    <t>EU-33a</t>
  </si>
  <si>
    <t>EU-33b</t>
  </si>
  <si>
    <t xml:space="preserve">42a </t>
  </si>
  <si>
    <t>EU-47a</t>
  </si>
  <si>
    <t>EU-47b</t>
  </si>
  <si>
    <t>54a</t>
  </si>
  <si>
    <t>EU-56b</t>
  </si>
  <si>
    <t>EU-67a</t>
  </si>
  <si>
    <t>g</t>
  </si>
  <si>
    <t>f</t>
  </si>
  <si>
    <t>h</t>
  </si>
  <si>
    <t>i</t>
  </si>
  <si>
    <t>j</t>
  </si>
  <si>
    <t>k</t>
  </si>
  <si>
    <t>l</t>
  </si>
  <si>
    <t>m</t>
  </si>
  <si>
    <t>010</t>
  </si>
  <si>
    <t>020</t>
  </si>
  <si>
    <t>EU-8a</t>
  </si>
  <si>
    <t>EU-9a</t>
  </si>
  <si>
    <t>EU-9b</t>
  </si>
  <si>
    <t>EU-10a</t>
  </si>
  <si>
    <t>EU-10b</t>
  </si>
  <si>
    <t>EU-16a</t>
  </si>
  <si>
    <t>EU-17a</t>
  </si>
  <si>
    <t>EU-22a</t>
  </si>
  <si>
    <t>EU-22b</t>
  </si>
  <si>
    <t>EU-22c</t>
  </si>
  <si>
    <t>EU-22d</t>
  </si>
  <si>
    <t>EU-22e</t>
  </si>
  <si>
    <t>EU-22f</t>
  </si>
  <si>
    <t>EU-22g</t>
  </si>
  <si>
    <t>EU-22h</t>
  </si>
  <si>
    <t>EU-22i</t>
  </si>
  <si>
    <t>EU-22j</t>
  </si>
  <si>
    <t>EU-22k</t>
  </si>
  <si>
    <t>EU-25</t>
  </si>
  <si>
    <t>25a</t>
  </si>
  <si>
    <t>EU-1</t>
  </si>
  <si>
    <t>EU-2</t>
  </si>
  <si>
    <t>EU-3</t>
  </si>
  <si>
    <t>EU-4</t>
  </si>
  <si>
    <t>EU-5</t>
  </si>
  <si>
    <t>EU-6</t>
  </si>
  <si>
    <t>EU-7</t>
  </si>
  <si>
    <t>EU-8</t>
  </si>
  <si>
    <t>EU-9</t>
  </si>
  <si>
    <t>EU-10</t>
  </si>
  <si>
    <t>EU-11</t>
  </si>
  <si>
    <t>EU-12</t>
  </si>
  <si>
    <t>EU-11a</t>
  </si>
  <si>
    <t>EU-11b</t>
  </si>
  <si>
    <t>EU 1a</t>
  </si>
  <si>
    <t>EU 1b</t>
  </si>
  <si>
    <t>EU-19a</t>
  </si>
  <si>
    <t>EU-19b</t>
  </si>
  <si>
    <t>EU-21</t>
  </si>
  <si>
    <t>EU-15a</t>
  </si>
  <si>
    <t>n</t>
  </si>
  <si>
    <t>o</t>
  </si>
  <si>
    <t>005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</si>
  <si>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</si>
  <si>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</si>
  <si>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</si>
  <si>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</si>
  <si>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</si>
  <si>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</si>
  <si>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</si>
  <si>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</si>
  <si>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</si>
  <si>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</si>
  <si>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</si>
  <si>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</si>
  <si>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</si>
  <si>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</si>
  <si>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</si>
  <si>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</si>
  <si>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</si>
  <si>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</si>
  <si>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</si>
  <si>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</si>
  <si>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A-IRB</t>
  </si>
  <si>
    <t>EU-56a </t>
  </si>
  <si>
    <t>bez kolumny b i d (NPL&gt;5%)</t>
  </si>
  <si>
    <t>p</t>
  </si>
  <si>
    <t>q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</si>
  <si>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</si>
  <si>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</si>
  <si>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</si>
  <si>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</si>
  <si>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</si>
  <si>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</si>
  <si>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</si>
  <si>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</si>
  <si>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</si>
  <si>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</si>
  <si>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</si>
  <si>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</si>
  <si>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</si>
  <si>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</si>
  <si>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</si>
  <si>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</si>
  <si>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</rPr>
      <t>447 a-g,</t>
    </r>
    <r>
      <rPr>
        <sz val="8"/>
        <color theme="1"/>
        <rFont val="ING Me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</si>
  <si>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</si>
  <si>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</si>
  <si>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</si>
  <si>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</si>
  <si>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</si>
  <si>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</si>
  <si>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</si>
  <si>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</si>
  <si>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</si>
  <si>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</si>
  <si>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</si>
  <si>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</si>
  <si>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</si>
  <si>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</si>
  <si>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</si>
  <si>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</si>
  <si>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</si>
  <si>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</si>
  <si>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</si>
  <si>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</si>
  <si>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</si>
  <si>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</si>
  <si>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</si>
  <si>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</si>
  <si>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</si>
  <si>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</si>
  <si>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</si>
  <si>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</si>
  <si>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</si>
  <si>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</si>
  <si>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</si>
  <si>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</si>
  <si>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</si>
  <si>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</si>
  <si>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</si>
  <si>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</si>
  <si>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</si>
  <si>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</si>
  <si>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</si>
  <si>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</si>
  <si>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</si>
  <si>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</si>
  <si>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</si>
  <si>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</si>
  <si>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</si>
  <si>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</si>
  <si>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</si>
  <si>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</si>
  <si>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</si>
  <si>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</si>
  <si>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</si>
  <si>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</si>
  <si>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</si>
  <si>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</si>
  <si>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</si>
  <si>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</si>
  <si>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</si>
  <si>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</si>
  <si>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</si>
  <si>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</si>
  <si>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</si>
  <si>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</si>
  <si>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</si>
  <si>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</si>
  <si>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</si>
  <si>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</si>
  <si>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</si>
  <si>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</si>
  <si>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</si>
  <si>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</si>
  <si>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</si>
  <si>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</si>
  <si>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</si>
  <si>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</si>
  <si>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</si>
  <si>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</si>
  <si>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</si>
  <si>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</si>
  <si>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</si>
  <si>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</si>
  <si>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</si>
  <si>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</si>
  <si>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>Duże ekspozycje</t>
  </si>
  <si>
    <t xml:space="preserve">Ryzyko operacyjne </t>
  </si>
  <si>
    <t>Ogółem</t>
  </si>
  <si>
    <t>Łączne wymogi w zakresie funduszy własnych</t>
  </si>
  <si>
    <t xml:space="preserve">Kapitał podstawowy Tier I </t>
  </si>
  <si>
    <t>Łączna kwota ekspozycji na ryzyko</t>
  </si>
  <si>
    <t>Wskaźnik dźwigni</t>
  </si>
  <si>
    <t>Miara ekspozycji całkowitej</t>
  </si>
  <si>
    <t>Wskaźnik dźwigni (%)</t>
  </si>
  <si>
    <t xml:space="preserve">Dodatkowe wymogi w zakresie funduszy własnych w celu uwzględnienia ryzyka nadmiernej dźwigni finansowej (%) </t>
  </si>
  <si>
    <t>Wymóg w zakresie bufora wskaźnika dźwigni (%)</t>
  </si>
  <si>
    <t>Łączny wymóg w zakresie wskaźnika dźwigni (%)</t>
  </si>
  <si>
    <t>Wymagane stabilne finansowanie ogółem</t>
  </si>
  <si>
    <t>Wskaźnik stabilnego finansowania netto (%)</t>
  </si>
  <si>
    <t>Kwoty</t>
  </si>
  <si>
    <t>Źródło w oparciu o numery/litery referencyjne bilansu skonsolidowanego w ramach regulacyjnego zakresu konsolidacji </t>
  </si>
  <si>
    <t xml:space="preserve">Kapitał podstawowy Tier I:  instrumenty i kapitały rezerwowe                                             </t>
  </si>
  <si>
    <t xml:space="preserve">Zyski zatrzymane </t>
  </si>
  <si>
    <t>Skumulowane inne całkowite dochody (i pozostałe kapitały rezerwowe)</t>
  </si>
  <si>
    <t>Fundusze ogólne ryzyka bankowego</t>
  </si>
  <si>
    <t xml:space="preserve">Kwota kwalifikujących się pozycji, o których mowa w art. 484 ust. 3 CRR, i powiązane ażio emisyjne przeznaczone do wycofania z kapitału podstawowego Tier I </t>
  </si>
  <si>
    <t>Udziały mniejszości (kwota dopuszczona w skonsolidowanym kapitale podstawowym Tier I)</t>
  </si>
  <si>
    <t xml:space="preserve">Niezależnie zweryfikowane zyski z bieżącego okresu po odliczeniu wszelkich możliwych do przewidzenia obciążeń lub dywidend </t>
  </si>
  <si>
    <t>Kapitał podstawowy Tier I przed korektami regulacyjnymi</t>
  </si>
  <si>
    <t>Kapitał podstawowy Tier I: korekty regulacyjne </t>
  </si>
  <si>
    <t>Dodatkowe korekty wartości (kwota ujemna)</t>
  </si>
  <si>
    <t>Wartości niematerialne i prawne (po odliczeniu powiązanej rezerwy z tytułu odroczonego podatku dochodowego) (kwota ujemna)</t>
  </si>
  <si>
    <t>Aktywa z tytułu odroczonego podatku dochodowego oparte na przyszłej rentowności z wyłączeniem aktywów wynikających z różnic przejściowych (po odliczeniu powiązanej rezerwy z tytułu odroczonego podatku dochodowego w przypadku spełnienia warunków określonych w art. 38 ust. 3 CRR) (kwota ujemna)</t>
  </si>
  <si>
    <t>Rezerwy odzwierciedlające wartość godziwą związane z zyskami lub stratami z tytułu instrumentów zabezpieczających przepływy pieniężne z tytułu instrumentów finansowych, które nie zostały wycenione według wartości godziwej</t>
  </si>
  <si>
    <t xml:space="preserve">Kwoty ujemne będące wynikiem obliczeń kwot oczekiwanej straty </t>
  </si>
  <si>
    <t>Każdy wzrost kapitału własnego z tytułu aktywów sekurytyzowanych (kwota ujemna)</t>
  </si>
  <si>
    <t>Zyski lub straty z tytułu zobowiązań, wycenione według wartości godziwej, które wynikają ze zmian zdolności kredytowej instytucji</t>
  </si>
  <si>
    <t>Aktywa funduszu emerytalnego ze zdefiniowanymi świadczeniami (kwota ujemna)</t>
  </si>
  <si>
    <t>Posiadane przez instytucję bezpośrednie, pośrednie i syntetyczne udziały kapitałowe w instrumentach własnych w kapitale podstawowym Tier I (kwota ujemna)</t>
  </si>
  <si>
    <t>Bezpośrednie, pośrednie i syntetyczne udziały kapitałowe w instrumentach w kapitale podstawowym Tier I podmiotów sektora finansowego, jeżeli podmioty te mają z instytucją krzyżowe powiązania kapitałowe mające na celu sztuczne zawyżanie funduszy własnych instytucji (kwota ujemna)</t>
  </si>
  <si>
    <t>Posiadane przez instytucję bezpośrednie, pośrednie i syntetyczne udziały kapitałowe w instrumentach w kapitale podstawowym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</si>
  <si>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podstawowym Tier I podmiotów sektora finansowego, jeżeli instytucja dokonała znacznej inwestycji w te podmioty (kwota przekraczająca próg 10 % oraz po odliczeniu kwalifikowalnych pozycji krótkich) (kwota ujemna)</t>
  </si>
  <si>
    <t>Kwota ekspozycji następujących pozycji kwalifikujących się do wagi ryzyka równej 1250 %, jeżeli instytucja decyduje się na wariant odliczenia</t>
  </si>
  <si>
    <t xml:space="preserve">     w tym: znaczne pakiety akcji poza sektorem finansowym (kwota ujemna)</t>
  </si>
  <si>
    <t xml:space="preserve">     w tym: pozycje sekurytyzacyjne (kwota ujemna)</t>
  </si>
  <si>
    <t xml:space="preserve">     w tym: dostawy instrumentów z późniejszym terminem rozliczenia (kwota ujemna)</t>
  </si>
  <si>
    <t>Aktywa z tytułu odroczonego podatku dochodowego wynikające z różnic przejściowych (kwota przekraczająca próg 10 %, po odliczeniu powiązanej rezerwy z tytułu odroczonego podatku dochodowego w przypadku spełnienia warunków określonych w art. 38 ust. 3 CRR) (kwota ujemna)</t>
  </si>
  <si>
    <t>Kwota przekraczająca próg 17,65 % (kwota ujemna)</t>
  </si>
  <si>
    <t xml:space="preserve">     w tym: posiadane przez instytucję bezpośrednie, pośrednie i syntetyczne udziały kapitałowe w instrumentach w kapitale podstawowym Tier I podmiotów sektora finansowego, jeżeli instytucja dokonała znacznej inwestycji w te podmioty</t>
  </si>
  <si>
    <t xml:space="preserve">     w tym: aktywa z tytułu odroczonego podatku dochodowego wynikające z różnic przejściowych</t>
  </si>
  <si>
    <t>Straty za bieżący rok obrachunkowy (kwota ujemna)</t>
  </si>
  <si>
    <t>Możliwe do przewidzenia obciążenia podatkowe związane z pozycjami kapitału podstawowego Tier I, z wyjątkiem przypadków, w których instytucja odpowiednio koryguje kwotę pozycji kapitału podstawowego Tier I, o ile takie obciążenia podatkowe obniżają kwotę tych pozycji, którą można maksymalnie wykorzystać w celu pokrycia ryzyka lub strat (kwota ujemna)</t>
  </si>
  <si>
    <t>Kwalifikowalne odliczenia od pozycji w kapitale dodatkowym Tier I, które przekraczają wartość kapitału dodatkowego Tier I instytucji (kwota ujemna)</t>
  </si>
  <si>
    <t>Inne korekty regulacyjne</t>
  </si>
  <si>
    <t>Całkowite korekty regulacyjne w kapitale podstawowym Tier I</t>
  </si>
  <si>
    <t>Kapitał dodatkowy Tier I: instrumenty</t>
  </si>
  <si>
    <t>Instrumenty kapitałowe i powiązane ażio emisyjne</t>
  </si>
  <si>
    <t xml:space="preserve">     w tym: zaklasyfikowane jako kapitał własny zgodnie z mającymi zastosowanie standardami rachunkowości</t>
  </si>
  <si>
    <t xml:space="preserve">     w tym: zaklasyfikowane jako zobowiązania zgodnie z mającymi zastosowanie standardami rachunkowości</t>
  </si>
  <si>
    <t>Kwota kwalifikujących się pozycji, o których mowa w art. 484 ust. 4 CRR, i powiązane ażio emisyjne przeznaczone do wycofania z kapitału dodatkowego Tier I</t>
  </si>
  <si>
    <t>Kwota kwalifikujących się pozycji, o których mowa w art. 494a ust. 1 CRR, przeznaczona do wycofania z kapitału dodatkowego Tier I</t>
  </si>
  <si>
    <t>Kwota kwalifikujących się pozycji, o których mowa w art. 494b ust. 1 CRR, przeznaczona do wycofania z kapitału dodatkowego Tier I</t>
  </si>
  <si>
    <t xml:space="preserve">Kwalifikujący się kapitał Tier I uwzględniony w skonsolidowanym kapitale dodatkowym Tier I (w tym udziały mniejszości nieuwzględnione w wierszu 5) wyemitowany przez jednostki zależne i będący w posiadaniu stron trzecich </t>
  </si>
  <si>
    <t xml:space="preserve">    w tym: przeznaczone do wycofania instrumenty wyemitowane przez jednostki zależne </t>
  </si>
  <si>
    <t>Kapitał dodatkowy Tier I: korekty regulacyjne</t>
  </si>
  <si>
    <t>Posiadane przez instytucję bezpośrednie, pośrednie i syntetyczne udziały kapitałowe w instrumentach własnych w kapitale dodatkowym Tier I (kwota ujemna)</t>
  </si>
  <si>
    <t>Bezpośrednie, pośrednie i syntetyczne udziały kapitałowe w instrumentach w kapitale dodatkowym Tier I podmiotów sektora finansowego, jeżeli podmioty te mają z instytucją krzyżowe powiązania kapitałowe mające na celu sztuczne zawyżanie funduszy własnych instytucji (kwota ujemna)</t>
  </si>
  <si>
    <t>Bezpośrednie, pośrednie i syntetyczne udziały kapitałowe w instrumentach w kapitale dodatkowym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</si>
  <si>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dodatkowym Tier I podmiotów sektora finansowego, jeżeli instytucja dokonała znacznej inwestycji w te podmioty (po odliczeniu kwalifikowalnych pozycji krótkich) (kwota ujemna)</t>
  </si>
  <si>
    <t>Kwalifikowalne odliczenia od pozycji w kapitale Tier II, które przekraczają wartość kapitału Tier II instytucji (kwota ujemna)</t>
  </si>
  <si>
    <t>Inne korekty regulacyjne w kapitale dodatkowym Tier I</t>
  </si>
  <si>
    <t>Całkowite korekty regulacyjne w kapitale dodatkowym Tier I</t>
  </si>
  <si>
    <t xml:space="preserve">Kapitał dodatkowy Tier I </t>
  </si>
  <si>
    <t>Kapitał Tier I (kapitał podstawowy Tier I + kapitał dodatkowy Tier I)</t>
  </si>
  <si>
    <t>Kapitał Tier II: instrumenty</t>
  </si>
  <si>
    <t>Kwota kwalifikujących się pozycji, o których mowa w art. 484 ust. 5 CRR, i powiązane ażio emisyjne przeznaczone do wycofania z kapitału Tier II, zgodnie z art. 486 ust. 4 CRR</t>
  </si>
  <si>
    <t>Kwota kwalifikujących się pozycji, o których mowa w art. 494a ust. 2 CRR, przeznaczona do wycofania z kapitału Tier II</t>
  </si>
  <si>
    <t>Kwota kwalifikujących się pozycji, o których mowa w art. 494b ust. 2 CRR, przeznaczona do wycofania z kapitału Tier II</t>
  </si>
  <si>
    <t xml:space="preserve">Kwalifikujące się instrumenty funduszy własnych uwzględnione w skonsolidowanym kapitale Tier II (w tym udziały mniejszości i instrumenty w kapitale dodatkowym Tier I nieuwzględnione w wierszach 5 lub 34) wyemitowane przez jednostki zależne i będące w posiadaniu stron trzecich </t>
  </si>
  <si>
    <t xml:space="preserve">   w tym: przeznaczone do wycofania instrumenty wyemitowane przez jednostki zależne</t>
  </si>
  <si>
    <t>Korekty z tytułu ryzyka kredytowego</t>
  </si>
  <si>
    <t>Kapitał Tier II przed korektami regulacyjnymi</t>
  </si>
  <si>
    <t>Kapitał Tier II: korekty regulacyjne </t>
  </si>
  <si>
    <t>Posiadane przez instytucję bezpośrednie, pośrednie i syntetyczne udziały kapitałowe w instrumentach własnych w kapitale Tier II i pożyczki podporządkowane (kwota ujemna)</t>
  </si>
  <si>
    <t>Bezpośrednie, pośrednie i syntetyczne udziały kapitałowe w instrumentach w kapitale Tier II i pożyczki podporządkowane podmiotów sektora finansowego, jeżeli podmioty te mają z instytucją krzyżowe powiązania kapitałowe mające na celu sztuczne zawyżanie funduszy własnych instytucji (kwota ujemna)</t>
  </si>
  <si>
    <t xml:space="preserve">Bezpośrednie, pośrednie i syntetyczne udziały kapitałowe w instrumentach w kapitale Tier II i pożyczki podporządkowane podmiotów sektora finansowego, jeżeli instytucja nie dokonała znacznej inwestycji w te podmioty (kwota przekraczająca próg 10 % oraz po odliczeniu kwalifikowalnych pozycji krótkich) (kwota ujemna)  </t>
  </si>
  <si>
    <t>Posiadane przez instytucję bezpośrednie, pośrednie i syntetyczne udziały kapitałowe w instrumentach w kapitale Tier II i pożyczki podporządkowane podmiotów sektora finansowego, jeżeli instytucja dokonała znacznej inwestycji w te podmioty (po odliczeniu kwalifikowalnych pozycji krótkich) (kwota ujemna)</t>
  </si>
  <si>
    <t>Kwalifikowalne odliczenia od kwalifikowalnych zobowiązań, które przekraczają pozycje zobowiązań kwalifikowalnych instytucji (kwota ujemna)</t>
  </si>
  <si>
    <t>Całkowite korekty regulacyjne w kapitale Tier II</t>
  </si>
  <si>
    <t xml:space="preserve">Kapitał Tier II </t>
  </si>
  <si>
    <t>Łączny kapitał (kapitał Tier I + kapitał Tier II)</t>
  </si>
  <si>
    <t>Współczynniki i wymogi kapitałowe, w tym bufory </t>
  </si>
  <si>
    <t>Kapitał podstawowy Tier I</t>
  </si>
  <si>
    <t>Kapitał Tier I</t>
  </si>
  <si>
    <t>Łączny kapitał</t>
  </si>
  <si>
    <t>Łączne wymogi kapitałowe odnośnie do kapitału podstawowego Tier I instytucji</t>
  </si>
  <si>
    <t xml:space="preserve">w tym: wymóg utrzymywania bufora zabezpieczającego </t>
  </si>
  <si>
    <t xml:space="preserve">w tym: wymóg utrzymywania bufora antycyklicznego </t>
  </si>
  <si>
    <t xml:space="preserve">w tym: wymóg utrzymywania bufora ryzyka systemowego </t>
  </si>
  <si>
    <t>w tym: wymóg utrzymywania bufora globalnych instytucji o znaczeniu systemowym (G-SII) lub bufora innych instytucji o znaczeniu systemowym (O-SII)</t>
  </si>
  <si>
    <t>EU-67b</t>
  </si>
  <si>
    <t>w tym: dodatkowe wymogi w zakresie funduszy własnych w celu uwzględnienia innych rodzajów ryzyka niż ryzyko nadmiernej dźwigni finansowej</t>
  </si>
  <si>
    <t>Kapitał podstawowy Tier I (wyrażony jako odsetek kwoty ekspozycji na ryzyko) dostępny po spełnieniu minimalnych wymogów kapitałowych</t>
  </si>
  <si>
    <t>Minima krajowe (jeżeli różnią się od ram Bazylea III)</t>
  </si>
  <si>
    <t>Kwoty poniżej progów odliczeń (przed ważeniem ryzyka) </t>
  </si>
  <si>
    <t xml:space="preserve">Bezpośrednie i pośrednie udziały kapitałowe w instrumentach funduszy własnych i kwalifikowalnych zobowiązaniach podmiotów sektora finansowego, jeżeli instytucja nie dokonała znacznej inwestycji w te podmioty (kwota poniżej progu 10 % oraz po odliczeniu kwalifikowalnych pozycji krótkich)   </t>
  </si>
  <si>
    <t xml:space="preserve">Posiadane przez instytucję bezpośrednie i pośrednie udziały kapitałowe w instrumentach w kapitale podstawowym Tier I podmiotów sektora finansowego, jeżeli instytucja dokonała znacznej inwestycji w te podmioty (kwota poniżej progu 17,65 % oraz po odliczeniu kwalifikowalnych pozycji krótkich) </t>
  </si>
  <si>
    <t>Aktywa z tytułu odroczonego podatku dochodowego wynikające z różnic przejściowych (kwota poniżej progu 17,65 %, po odliczeniu powiązanej rezerwy z tytułu odroczonego podatku dochodowego w przypadku spełnienia warunków określonych w art. 38 ust. 3 CRR)</t>
  </si>
  <si>
    <t>Pułapy stosowane do uwzględniania rezerw w kapitale Tier II </t>
  </si>
  <si>
    <t>Korekty z tytułu ryzyka kredytowego uwzględnione w kapitale Tier II w odniesieniu do ekspozycji objętych metodą standardową (przed zastosowaniem pułapu)</t>
  </si>
  <si>
    <t>Pułap uwzględniania korekt z tytułu ryzyka kredytowego w kapitale Tier II zgodnie z metodą standardową</t>
  </si>
  <si>
    <t>Korekty z tytułu ryzyka kredytowego uwzględnione w kapitale Tier II w odniesieniu do ekspozycji objętych metodą wewnętrznych ratingów (przed zastosowaniem pułapu)</t>
  </si>
  <si>
    <t>Pułap uwzględniania korekt z tytułu ryzyka kredytowego w kapitale Tier II zgodnie z metodą wewnętrznych ratingów</t>
  </si>
  <si>
    <t>Instrumenty kapitałowe będące przedmiotem ustaleń dotyczących wycofania (mających zastosowanie wyłącznie od dnia 1 stycznia 2014 r. do dnia 1 stycznia 2022 r.)</t>
  </si>
  <si>
    <t>Bieżący pułap w odniesieniu do instrumentów w kapitale podstawowym Tier I będących przedmiotem ustaleń dotyczących wycofania</t>
  </si>
  <si>
    <t>Kwota wyłączona z kapitału podstawowego Tier I ze względu na pułap (nadwyżka ponad pułap po upływie terminów wykupu i zapadalności)</t>
  </si>
  <si>
    <t>Bieżący pułap w odniesieniu do instrumentów w kapitale dodatkowym Tier I będących przedmiotem ustaleń dotyczących wycofania</t>
  </si>
  <si>
    <t>Kwota wyłączona z kapitału dodatkowego Tier I ze względu na pułap (nadwyżka ponad pułap po upływie terminów wykupu i zapadalności)</t>
  </si>
  <si>
    <t>Bieżący pułap w odniesieniu do instrumentów w kapitale Tier II będących przedmiotem ustaleń dotyczących wycofania</t>
  </si>
  <si>
    <t>Kwota wyłączona z kapitału Tier II ze względu na pułap (nadwyżka ponad pułap po upływie terminów wykupu i zapadalności)</t>
  </si>
  <si>
    <t>Wzór EU CC2 – Uzgodnienie regulacyjnych funduszy własnych z bilansem w zbadanym sprawozdaniu finansowym</t>
  </si>
  <si>
    <t>Aktywa – Podział według klas aktywów zgodnie z bilansem w opublikowanym sprawozdaniu finansowym</t>
  </si>
  <si>
    <t>Zobowiązania – Podział według klas zobowiązań zgodnie z bilansem w opublikowanym sprawozdaniu finansowym</t>
  </si>
  <si>
    <t>Aktywa ogółem</t>
  </si>
  <si>
    <t>Zobowiązania ogółem</t>
  </si>
  <si>
    <t>Kapitał własny</t>
  </si>
  <si>
    <t>Kapitał własny ogółem</t>
  </si>
  <si>
    <t>Ogólne ekspozycje kredytowe</t>
  </si>
  <si>
    <t>Wartość ekspozycji według metody standardowej</t>
  </si>
  <si>
    <t>Wartość ekspozycji według metody IRB</t>
  </si>
  <si>
    <t>Suma długich i krótkich pozycji ekspozycji zaliczonych do portfela handlowego według metody standardowej</t>
  </si>
  <si>
    <t>Wartość ekspozycji zaliczonych do portfela handlowego według metody modeli wewnętrznych</t>
  </si>
  <si>
    <t>Ekspozycje sekurytyzacyjne – Wartość ekspozycji dla portfela bankowego</t>
  </si>
  <si>
    <t>Całkowita wartość ekspozycji</t>
  </si>
  <si>
    <t>Wymogi w zakresie funduszy własnych</t>
  </si>
  <si>
    <t xml:space="preserve"> Ogółem</t>
  </si>
  <si>
    <t xml:space="preserve">Kwoty ekspozycji ważonych ryzykiem </t>
  </si>
  <si>
    <t>Podział według państw:</t>
  </si>
  <si>
    <t>Specyficzny dla instytucji wskaźnik bufora antycyklicznego</t>
  </si>
  <si>
    <t>Wymóg w zakresie specyficznego dla instytucji bufora antycyklicznego</t>
  </si>
  <si>
    <t>Wzór EU CCyB2 – Kwota specyficznego dla instytucji bufora antycyklicznego</t>
  </si>
  <si>
    <t>Wzór EU OV1 – Przegląd łącznych kwot ekspozycji na ryzyko</t>
  </si>
  <si>
    <t>Wzór EU CC1 – Struktura regulacyjnych funduszy własnych</t>
  </si>
  <si>
    <t>Wzór EU LR1 – LRSum: Zestawienie dotyczące uzgodnienia aktywów księgowych i ekspozycji wskaźnika dźwigni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</si>
  <si>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</si>
  <si>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</si>
  <si>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ostrożnościowej</t>
  </si>
  <si>
    <t>(Korekta z tytułu sekurytyzowanych ekspozycji, które spełniają wymogi operacyjne dotyczące uznania przeniesienia ryzyka)</t>
  </si>
  <si>
    <t>(Korekta z tytułu tymczasowego wyłączenia ekspozycji wobec banków centralnych (w stosownych przypadkach))</t>
  </si>
  <si>
    <t>(Korekta z tytułu aktywów powierniczych ujętych w bilansie zgodnie z mającymi zastosowanie standardami rachunkowości, ale wyłączonych z miary ekspozycji całkowitej zgodnie z art. 429a ust. 1 lit. i) CRR)</t>
  </si>
  <si>
    <t>Korekta z tytułu standaryzowanych kontraktów kupna i sprzedaży aktywów finansowych ujmowanych na dzień zawarcia transakcji</t>
  </si>
  <si>
    <t>Korekta z tytułu kwalifikowalnych transakcji łączenia środków pieniężnych</t>
  </si>
  <si>
    <t>Korekta z tytułu instrumentów pochodnych</t>
  </si>
  <si>
    <t>Korekta z tytułu transakcji finansowanych z użyciem papierów wartościowych (SFT)</t>
  </si>
  <si>
    <t>Korekta z tytułu pozycji pozabilansowych (tj. konwersja ekspozycji pozabilansowych na kwoty ekwiwalentu kredytowego)</t>
  </si>
  <si>
    <t>(Korekta wynikająca z korekt z tytułu ostrożnej wyceny oraz z rezerw ogólnych i celowych, które zmniejszyły kapitał Tier I)</t>
  </si>
  <si>
    <t>(Korekta z tytułu ekspozycji wyłączonych z miary ekspozycji całkowitej zgodnie z art. 429a ust. 1 lit. j) CRR)</t>
  </si>
  <si>
    <t>Inne korekty</t>
  </si>
  <si>
    <t>Ekspozycje wskaźnika dźwigni określone w CRR</t>
  </si>
  <si>
    <t>Ekspozycje bilansowe (z wyłączeniem instrumentów pochodnych i SFT)</t>
  </si>
  <si>
    <t>Pozycje bilansowe (z wyłączeniem instrumentów pochodnych i SFT, ale z uwzględnieniem zabezpieczenia)</t>
  </si>
  <si>
    <t>Ubruttowienie przekazanego zabezpieczenia instrumentów pochodnych, jeżeli odliczono je od aktywów bilansowych zgodnie z mającymi zastosowanie standardami rachunkowości</t>
  </si>
  <si>
    <t>(Odliczenia aktywów z tytułu wierzytelności w odniesieniu do zmiennego depozytu zabezpieczającego w gotówce zapewnionego w transakcjach na instrumentach pochodnych)</t>
  </si>
  <si>
    <t>(Korekta z tytułu papierów wartościowych otrzymanych w ramach transakcji finansowanych z użyciem papierów wartościowych, które ujmuje się jako aktywa)</t>
  </si>
  <si>
    <t>(Korekty z tytułu ogólnego ryzyka kredytowego do pozycji bilansowych)</t>
  </si>
  <si>
    <t>(Kwoty aktywów odliczane przy ustalaniu kapitału Tier I)</t>
  </si>
  <si>
    <t xml:space="preserve">Ekspozycje bilansowe ogółem (z wyłączeniem instrumentów pochodnych i SFT) </t>
  </si>
  <si>
    <t>Ekspozycje z tytułu instrumentów pochodnych</t>
  </si>
  <si>
    <t>Koszt odtworzenia związany z transakcjami na instrumentach pochodnych według metody standardowej dotyczącej CCR (tj. z pominięciem kwalifikującego się zmiennego depozytu zabezpieczającego w gotówce)</t>
  </si>
  <si>
    <t>Odstępstwo w odniesieniu do instrumentów pochodnych: wkład z tytułu kosztów odtworzenia na podstawie uproszczonej metody standardowej</t>
  </si>
  <si>
    <t xml:space="preserve">Kwoty narzutu z tytułu potencjalnej przyszłej ekspozycji związanej z transakcjami na instrumentach pochodnych według metody standardowej dotyczącej CCR </t>
  </si>
  <si>
    <t>Odstępstwo w odniesieniu do instrumentów pochodnych: Wkład z tytułu potencjalnej przyszłej ekspozycji według uproszczonej metody standardowej</t>
  </si>
  <si>
    <t>Ekspozycja obliczona według metody wyceny pierwotnej ekspozycji</t>
  </si>
  <si>
    <t>(Wyłączone ekspozycje z tytułu transakcji rozliczanych za pośrednictwem klienta w odniesieniu do składnika rozliczanego z kontrahentem centralnym) (metoda standardowa dotycząca CCR)</t>
  </si>
  <si>
    <t>(Wyłączone ekspozycje z tytułu transakcji rozliczanych za pośrednictwem klienta w odniesieniu do składnika rozliczanego z kontrahentem centralnym) (uproszczona metoda standardowa)</t>
  </si>
  <si>
    <t>(Wyłączone ekspozycje z tytułu transakcji rozliczanych za pośrednictwem klienta w odniesieniu do składnika rozliczanego z kontrahentem centralnym) (metoda wyceny pierwotnej ekspozycji)</t>
  </si>
  <si>
    <t>Skorygowana efektywna kwota referencyjna potwierdzonych kredytowych instrumentów pochodnych</t>
  </si>
  <si>
    <t>(Skorygowane efektywne kompensowanie referencyjne i odliczenia narzutów w odniesieniu do potwierdzonych kredytowych instrumentów pochodnych)</t>
  </si>
  <si>
    <t xml:space="preserve">Łączne ekspozycje z tytułu instrumentów pochodnych </t>
  </si>
  <si>
    <t>Ekspozycje z tytułu SFT</t>
  </si>
  <si>
    <t>Aktywa z tytułu SFT brutto (bez uwzględnienia kompensowania), po korekcie z tytułu transakcji księgowych dotyczących sprzedaży</t>
  </si>
  <si>
    <t>(Skompensowane kwoty zobowiązań gotówkowych i wierzytelności gotówkowych w odniesieniu do aktywów z tytułu SFT brutto)</t>
  </si>
  <si>
    <t>Ekspozycja na ryzyko kredytowe kontrahenta w odniesieniu do aktywów SFT</t>
  </si>
  <si>
    <t>Odstępstwo w odniesieniu do SFT: Ekspozycja na ryzyko kredytowe kontrahenta zgodnie z art. 429e ust. 5 i art. 222 CRR</t>
  </si>
  <si>
    <t>Ekspozycje z tytułu transakcji zawieranych poprzez pośrednika</t>
  </si>
  <si>
    <t>(Wyłączone ekspozycje z tytułu SFT rozliczanych za pośrednictwem klienta w odniesieniu do składnika rozliczanego z kontrahentem centralnym)</t>
  </si>
  <si>
    <t>Łączne ekspozycje z tytułu transakcji finansowanych z użyciem papierów wartościowych</t>
  </si>
  <si>
    <t xml:space="preserve">Inne ekspozycje pozabilansowe </t>
  </si>
  <si>
    <t>Ekspozycje pozabilansowe wyrażone kwotą referencyjną brutto</t>
  </si>
  <si>
    <t>(Korekty z tytułu konwersji na kwoty ekwiwalentu kredytowego)</t>
  </si>
  <si>
    <t>(Rezerwy ogólne odliczane przy określaniu kapitału Tier I oraz rezerwy szczegółowe związane z ekspozycjami pozabilansowymi)</t>
  </si>
  <si>
    <t>Ekspozycje pozabilansowe</t>
  </si>
  <si>
    <t>Ekspozycje wyłączone</t>
  </si>
  <si>
    <t>(Ekspozycje wyłączone zgodnie z art. 429a ust. 1 lit. j) CRR (pozycje bilansowe i pozabilansowe))</t>
  </si>
  <si>
    <t>(Wyłączone ekspozycje publicznych banków rozwoju (lub jednostek) – Inwestycje sektora publicznego)</t>
  </si>
  <si>
    <t>(Wyłączone ekspozycje publicznych banków rozwoju (lub jednostek) – Kredyty preferencyjne)</t>
  </si>
  <si>
    <t>(Wyłączone ekspozycje z tytułu przeniesienia kredytów preferencyjnych przez niepubliczne banki (lub jednostki) wspierające rozwój)</t>
  </si>
  <si>
    <t xml:space="preserve">(Wyłączone gwarantowane części ekspozycji z tytułu kredytów eksportowych) </t>
  </si>
  <si>
    <t>(Wyłączona nadwyżka zabezpieczenia zdeponowana u agentów trójstronnych)</t>
  </si>
  <si>
    <t>(Wyłączone usługi związane z CDPW świadczone przez CDPW/instytucje zgodnie z art. 429a ust. 1 lit. o) CRR)</t>
  </si>
  <si>
    <t>(Wyłączone usługi związane z CDPW świadczone przez wskazane instytucje zgodnie z art. 429a ust. 1 lit. p) CRR)</t>
  </si>
  <si>
    <t>(Obniżenie wartości ekspozycji z tytułu kredytu na prefinansowanie lub kredytu przejściowego)</t>
  </si>
  <si>
    <t>(Ekspozycje wyłączone ogółem)</t>
  </si>
  <si>
    <t>Kapitał i miara ekspozycji całkowitej</t>
  </si>
  <si>
    <t>Wskaźnik dźwigni (z wyłączeniem wpływu wyłączenia inwestycji sektora publicznego i kredytów preferencyjnych) (%)</t>
  </si>
  <si>
    <t>Wskaźnik dźwigni (z wyłączeniem wpływu wszelkich mających zastosowanie tymczasowych wyłączeń rezerw w banku centralnym) (%)</t>
  </si>
  <si>
    <t>Regulacyjny wymóg dotyczący minimalnego wskaźnika dźwigni (%)</t>
  </si>
  <si>
    <t xml:space="preserve">     w tym: obejmujące kapitał podstawowy Tier I</t>
  </si>
  <si>
    <t>EU-26a</t>
  </si>
  <si>
    <t>EU-26b</t>
  </si>
  <si>
    <t>EU-27a</t>
  </si>
  <si>
    <t>Wybór przepisów przejściowych i odnośne ekspozycje</t>
  </si>
  <si>
    <t>EU-27b</t>
  </si>
  <si>
    <t>Wybór przepisów przejściowych dotyczących definicji miary kapitału</t>
  </si>
  <si>
    <t>Ekspozycje bilansowe ogółem (z wyłączeniem instrumentów pochodnych, transakcji finansowanych z użyciem papierów wartościowych i ekspozycji wyłączonych), w tym:</t>
  </si>
  <si>
    <t>Ekspozycje zaliczane do portfela handlowego</t>
  </si>
  <si>
    <t>Ekspozycje zaliczane do portfela bankowego, w tym:</t>
  </si>
  <si>
    <t>Ekspozycje z tytułu obligacji zabezpieczonych</t>
  </si>
  <si>
    <t>Ekspozycje traktowane jako ekspozycje wobec państwa</t>
  </si>
  <si>
    <t>Ekspozycje wobec samorządów regionalnych, wielostronnych banków rozwoju, organizacji międzynarodowych i podmiotów sektora publicznego, których nie traktuje się jako ekspozycje wobec państwa</t>
  </si>
  <si>
    <t>Ekspozycje wobec instytucji</t>
  </si>
  <si>
    <t>Ekspozycje zabezpieczone hipotekami na nieruchomościach</t>
  </si>
  <si>
    <t>Ekspozycje detaliczne</t>
  </si>
  <si>
    <t>Ekspozycje wobec przedsiębiorstw</t>
  </si>
  <si>
    <t>Ekspozycje, których dotyczy niewykonanie zobowiązania</t>
  </si>
  <si>
    <t>Pozostałe ekspozycje (np. kapitałowe, sekurytyzacyjne i z tytułu innych aktywów niegenerujących zobowiązania kredytowego)</t>
  </si>
  <si>
    <t>Wzór EU LR3 – LRSpl: Podział ekspozycji bilansowych (z wyłączeniem instrumentów pochodnych, transakcji finansowanych z użyciem papierów wartościowych (SFT) i ekspozycji wyłączonych)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</si>
  <si>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</si>
  <si>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</si>
  <si>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</si>
  <si>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</si>
  <si>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</si>
  <si>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</si>
  <si>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</si>
  <si>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</si>
  <si>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Stabilne depozyty</t>
  </si>
  <si>
    <t>Mniej stabilne depozyty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</si>
  <si>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</si>
  <si>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</si>
  <si>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</si>
  <si>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</si>
  <si>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</si>
  <si>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</si>
  <si>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</si>
  <si>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</si>
  <si>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</si>
  <si>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</si>
  <si>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</si>
  <si>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</si>
  <si>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</si>
  <si>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</si>
  <si>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</si>
  <si>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</si>
  <si>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</si>
  <si>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</si>
  <si>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</si>
  <si>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</si>
  <si>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>Wartość nieważona według rezydualnego terminu zapadalności</t>
  </si>
  <si>
    <t>Wartość ważona</t>
  </si>
  <si>
    <t>Brak terminu zapadalności</t>
  </si>
  <si>
    <t>&lt; 6 miesięcy</t>
  </si>
  <si>
    <t>≥ 1 rok</t>
  </si>
  <si>
    <t xml:space="preserve">Wzór EU LIQ2: Wskaźnik stabilnego finansowania netto </t>
  </si>
  <si>
    <t>Pozycje dostępnego stabilnego finansowania</t>
  </si>
  <si>
    <t>Pozycje i instrumenty kapitałowe</t>
  </si>
  <si>
    <t>Fundusze własne</t>
  </si>
  <si>
    <t>Inne instrumenty kapitałowe</t>
  </si>
  <si>
    <t>Depozyty detaliczne</t>
  </si>
  <si>
    <t>Finansowanie na rynku międzybankowym:</t>
  </si>
  <si>
    <t>Depozyty operacyjne</t>
  </si>
  <si>
    <t>Pozostałe finansowanie na rynku międzybankowym</t>
  </si>
  <si>
    <t>Zobowiązania współzależne</t>
  </si>
  <si>
    <t xml:space="preserve">Pozostałe zobowiązania: </t>
  </si>
  <si>
    <t xml:space="preserve">Zobowiązania z tytułu instrumentów pochodnych w ramach wskaźnika stabilnego finansowania netto </t>
  </si>
  <si>
    <t>Wszystkie pozostałe zobowiązania i instrumenty kapitałowe nieujęte w powyższych kategoriach</t>
  </si>
  <si>
    <t>Całkowite dostępne stabilne finansowanie</t>
  </si>
  <si>
    <t>Pozycje wymaganego stabilnego finansowania</t>
  </si>
  <si>
    <t>Aktywa obciążone na rezydualny termin zapadalności wynoszący co najmniej jeden rok w puli aktywów stanowiących zabezpieczenie</t>
  </si>
  <si>
    <t>Depozyty utrzymywane w innych instytucjach finansowych do celów operacyjnych</t>
  </si>
  <si>
    <t>Obsługiwane kredyty i papiery wartościowe:</t>
  </si>
  <si>
    <t>Obsługiwane transakcje finansowane z użyciem papierów wartościowych z klientami finansowymi zabezpieczone aktywami płynnymi wysokiej jakości poziomu 1 z zastosowaniem redukcji wartości równej 0 %</t>
  </si>
  <si>
    <t>Obsługiwane transakcje finansowane z użyciem papierów wartościowych z klientem finansowym zabezpieczone innymi aktywami oraz pożyczkami i zaliczkami na rzecz instytucji finansowych</t>
  </si>
  <si>
    <t>Obsługiwane kredyty udzielone niefinansowym klientom korporacyjnym, kredyty udzielone klientom detalicznym i małym przedsiębiorstwom oraz kredyty udzielone państwom i podmiotom sektora publicznego, w tym:</t>
  </si>
  <si>
    <t>O wadze ryzyka nieprzekraczającej 35 % zgodnie z metodą standardową określoną w regulacjach Bazylea II</t>
  </si>
  <si>
    <t xml:space="preserve">Obsługiwane kredyty hipoteczne, w tym: </t>
  </si>
  <si>
    <t>Inne kredyty i papiery wartościowe, których nie dotyczy niewykonanie zobowiązania i które nie kwalifikują się jako HQLA, w tym giełdowe instrumenty kapitałowe i bilansowe produkty związane z finansowaniem handlu</t>
  </si>
  <si>
    <t>Współzależne aktywa</t>
  </si>
  <si>
    <t xml:space="preserve">Inne aktywa: </t>
  </si>
  <si>
    <t>Towary będące przedmiotem fizycznego obrotu</t>
  </si>
  <si>
    <t>Aktywa wniesione jako początkowy depozyt zabezpieczający w odniesieniu do kontraktów na instrumenty pochodne i wkłady do funduszy kontrahentów centralnych na wypadek niewykonania zobowiązania</t>
  </si>
  <si>
    <t>Aktywa z tytułu instrumentów pochodnych w ramach wskaźnika stabilnego finansowania netto </t>
  </si>
  <si>
    <t xml:space="preserve">Zobowiązania z tytułu instrumentów pochodnych w ramach wskaźnika stabilnego finansowania netto przed odliczeniem wniesionego zmiennego depozytu zabezpieczającego </t>
  </si>
  <si>
    <t>Wszystkie pozostałe aktywa nieujęte w powyższych kategoriach</t>
  </si>
  <si>
    <t>Pozycje pozabilansowe</t>
  </si>
  <si>
    <t>Wartość bilansowa brutto / kwota nominalna</t>
  </si>
  <si>
    <t>Skumulowana utrata wartości, skumulowane ujemne zmiany wartości godziwej z powodu ryzyka kredytowego i rezerwy</t>
  </si>
  <si>
    <t>Skumulowane odpisania częściowe</t>
  </si>
  <si>
    <t>Otrzymane zabezpieczenia i gwarancje finansowe</t>
  </si>
  <si>
    <t>Ekspozycje obsługiwane</t>
  </si>
  <si>
    <t>Ekspozycje nieobsługiwane</t>
  </si>
  <si>
    <t>Ekspozycje obsługiwane – skumulowana utrata wartości i rezerwy</t>
  </si>
  <si>
    <t xml:space="preserve">Ekspozycje nieobsługiwane – skumulowana utrata wartości, skumulowane ujemne zmiany wartości godziwej z powodu ryzyka kredytowego i rezerwy </t>
  </si>
  <si>
    <t>w związku z ekspozycjami obsługiwanymi</t>
  </si>
  <si>
    <t>w związku z ekspozycjami nieobsługiwanymi</t>
  </si>
  <si>
    <t>Salda pieniężne w bankach centralnych i inne depozyty płatne na żądanie</t>
  </si>
  <si>
    <t>Kredyty i zaliczki</t>
  </si>
  <si>
    <t>Banki centralne</t>
  </si>
  <si>
    <t>Sektor instytucji rządowych i samorządowych</t>
  </si>
  <si>
    <t>Instytucje kredytowe</t>
  </si>
  <si>
    <t>Inne instytucje finansowe</t>
  </si>
  <si>
    <t>Przedsiębiorstwa niefinansowe</t>
  </si>
  <si>
    <t xml:space="preserve">          W tym MŚP</t>
  </si>
  <si>
    <t>Gospodarstwa domowe</t>
  </si>
  <si>
    <t>Dłużne papiery wartościowe</t>
  </si>
  <si>
    <t>Wartość ekspozycji netto</t>
  </si>
  <si>
    <t>Na żądanie</t>
  </si>
  <si>
    <t>&lt;= 1 rok</t>
  </si>
  <si>
    <t>&gt; 1 rok &lt;= 5 lat</t>
  </si>
  <si>
    <t>&gt; 5 lat</t>
  </si>
  <si>
    <t>Brak określonego terminu zapadalności</t>
  </si>
  <si>
    <t>Wzór EU CR2: Zmiany stanu nieobsługiwanych kredytów i zaliczek</t>
  </si>
  <si>
    <t>Wzór EU CR1-A: Termin zapadalności ekspozycji</t>
  </si>
  <si>
    <t xml:space="preserve">Wzór EU CR1: Ekspozycje obsługiwane i nieobsługiwane oraz powiązane rezerwy </t>
  </si>
  <si>
    <t>Początkowy stan nieobsługiwanych kredytów i zaliczek</t>
  </si>
  <si>
    <t>Wpływy do portfeli nieobsługiwanych</t>
  </si>
  <si>
    <t>Wypływy z portfeli nieobsługiwanych</t>
  </si>
  <si>
    <t>Końcowy stan nieobsługiwanych kredytów i zaliczek</t>
  </si>
  <si>
    <t xml:space="preserve">Wartość bilansowa brutto               </t>
  </si>
  <si>
    <t>Udzielone zobowiązania do udzielenia kredytu</t>
  </si>
  <si>
    <t>Wartość bilansowa brutto / kwota nominalna ekspozycji objętych działaniami restrukturyzacyjnymi</t>
  </si>
  <si>
    <t>Otrzymane zabezpieczenia i gwarancje finansowe z tytułu ekspozycji restrukturyzowanych</t>
  </si>
  <si>
    <t>Obsługiwane ekspozycje restrukturyzowane</t>
  </si>
  <si>
    <t>Nieobsługiwane ekspozycje restrukturyzowane</t>
  </si>
  <si>
    <t>W tym otrzymane zabezpieczenia i gwarancje finansowe z tytułu ekspozycji nieobsługiwanych objętych działaniami restrukturyzacyjnymi</t>
  </si>
  <si>
    <t>W tym ekspozycje, których dotyczy niewykonanie zobowiązania</t>
  </si>
  <si>
    <t>W tym: ekspozycje dotknięte utratą wartości</t>
  </si>
  <si>
    <t>Wzór EU CQ5: Jakość kredytowa kredytów i zaliczek udzielanych przedsiębiorstwom niefinansowym według branż</t>
  </si>
  <si>
    <t>Rolnictwo, leśnictwo i rybactwo</t>
  </si>
  <si>
    <t>Górnictwo i wydobywanie</t>
  </si>
  <si>
    <t>Przetwórstwo przemysłowe</t>
  </si>
  <si>
    <t>Wytwarzanie i zaopatrywanie w energię elektryczną, gaz, parę wodną i powietrze do układów klimatyzacyjnych</t>
  </si>
  <si>
    <t>Zaopatrzenie w wodę</t>
  </si>
  <si>
    <t>Budownictwo</t>
  </si>
  <si>
    <t>Handel hurtowy i detaliczny</t>
  </si>
  <si>
    <t>Transport i składowanie</t>
  </si>
  <si>
    <t>Działalność związana z zakwaterowaniem i usługami gastronomicznymi</t>
  </si>
  <si>
    <t>Informacja i komunikacja</t>
  </si>
  <si>
    <t>Działalność finansowa i ubezpieczeniowa</t>
  </si>
  <si>
    <t>Działalność związana z obsługą rynku nieruchomości</t>
  </si>
  <si>
    <t>Działalność profesjonalna, naukowa i techniczna</t>
  </si>
  <si>
    <t>Działalność w zakresie usług administrowania i działalność wspierająca</t>
  </si>
  <si>
    <t>Administracja publiczna i obrona narodowa, obowiązkowe ubezpieczenia społeczne</t>
  </si>
  <si>
    <t>Edukacja</t>
  </si>
  <si>
    <t>Opieka zdrowotna i pomoc społeczna</t>
  </si>
  <si>
    <t>Działalność związana z kulturą, rozrywką i rekreacją</t>
  </si>
  <si>
    <t>Inne usługi</t>
  </si>
  <si>
    <t>Wartość bilansowa brutto</t>
  </si>
  <si>
    <t>Skumulowana utrata wartości</t>
  </si>
  <si>
    <t>Skumulowane ujemne zmiany wartości godziwej z powodu ryzyka kredytowego z tytułu ekspozycji nieobsługiwanych</t>
  </si>
  <si>
    <t>W tym nieobsługiwane</t>
  </si>
  <si>
    <t>W tym kredyty i zaliczki dotknięte utratą wartości</t>
  </si>
  <si>
    <t>Rzeczowe aktywa trwałe</t>
  </si>
  <si>
    <t>Inne niż rzeczowe aktywa trwałe</t>
  </si>
  <si>
    <t>Nieruchomości mieszkalne</t>
  </si>
  <si>
    <t>Nieruchomości komercyjne</t>
  </si>
  <si>
    <t>Ruchomości (pojazdy, statki itp.)</t>
  </si>
  <si>
    <t>Instrumenty kapitałowe i dłużne</t>
  </si>
  <si>
    <t>Inne zabezpieczenia</t>
  </si>
  <si>
    <t xml:space="preserve">Zabezpieczenie uzyskane przez przejęcie </t>
  </si>
  <si>
    <t>Wartość w momencie początkowego ujęcia</t>
  </si>
  <si>
    <t>Wzór EU CQ1: Jakość kredytowa ekspozycji restrukturyzowanych</t>
  </si>
  <si>
    <t xml:space="preserve">Wzór EU CQ7: Zabezpieczenia uzyskane przez przejęcie i postępowania egzekucyjne </t>
  </si>
  <si>
    <t>Wzór EU CR3 – Przegląd technik ograniczania ryzyka kredytowego:  Ujawnianie informacji na temat stosowania technik ograniczania ryzyka kredytowego</t>
  </si>
  <si>
    <t xml:space="preserve">Niezabezpieczona wartość bilansowa </t>
  </si>
  <si>
    <t>Zabezpieczona wartość bilansowa</t>
  </si>
  <si>
    <t xml:space="preserve">W tym zabezpieczona zabezpieczeniem </t>
  </si>
  <si>
    <t>W tym zabezpieczona gwarancjami finansowymi</t>
  </si>
  <si>
    <t>W tym zabezpieczona pochodnymi instrumentami kredytowymi</t>
  </si>
  <si>
    <t xml:space="preserve">Dłużne papiery wartościowe </t>
  </si>
  <si>
    <t xml:space="preserve">     W tym ekspozycje nieobsługiwane</t>
  </si>
  <si>
    <t xml:space="preserve">            W tym ekspozycje, których dotyczy niewykonanie zobowiązania </t>
  </si>
  <si>
    <t>Wzór EU CR4 – Metoda standardowa – Ekspozycja na ryzyko kredytowe i skutki ograniczania ryzyka kredytowego</t>
  </si>
  <si>
    <t>Ekspozycje przed zastosowaniem współczynnika konwersji kredytowej i ograniczeniem ryzyka kredytowego</t>
  </si>
  <si>
    <t>Ekspozycje po uwzględnieniu współczynnika konwersji kredytowej i po ograniczeniu ryzyka kredytowego</t>
  </si>
  <si>
    <t>Ekspozycje bilansowe</t>
  </si>
  <si>
    <t>Ekspozycje wobec rządów centralnych lub banków centralnych</t>
  </si>
  <si>
    <t>Ekspozycje wobec samorządów regionalnych lub władz lokalnych</t>
  </si>
  <si>
    <t>Ekspozycje wobec podmiotów sektora publicznego</t>
  </si>
  <si>
    <t>Ekspozycje wobec wielostronnych banków rozwoju</t>
  </si>
  <si>
    <t>Ekspozycje wobec organizacji międzynarodowych</t>
  </si>
  <si>
    <t>Ekspozycje wobec przedsiębiorstw zbiorowego inwestowania</t>
  </si>
  <si>
    <t>Ekspozycje kapitałowe</t>
  </si>
  <si>
    <t>Inne pozycje</t>
  </si>
  <si>
    <t xml:space="preserve"> Kategorie ekspozycji</t>
  </si>
  <si>
    <t>Waga ryzyka</t>
  </si>
  <si>
    <t>W tym bez ratingu</t>
  </si>
  <si>
    <t>Inne</t>
  </si>
  <si>
    <t>Zakres wartości PD</t>
  </si>
  <si>
    <t>Ekspozycje pozabilansowe przed uwzględnieniem współczynnika konwersji kredytowej</t>
  </si>
  <si>
    <t>Średni współczynnik konwersji kredytowej ważony ekspozycją</t>
  </si>
  <si>
    <t>Ekspozycja po uwzględnieniu współczynnika konwersji kredytowej i po ograniczeniu ryzyka kredytowego</t>
  </si>
  <si>
    <t>Średnia wartość PD ważona ekspozycją (%)</t>
  </si>
  <si>
    <t>Liczba dłużników</t>
  </si>
  <si>
    <t>Średnia wartość LGD ważona ekspozycją (%)</t>
  </si>
  <si>
    <t>Średni termin zapadalności ważony ekspozycją (lata)</t>
  </si>
  <si>
    <t>Kwota ekspozycji ważonej ryzykiem po uwzględnieniu współczynników wsparcia</t>
  </si>
  <si>
    <t>Zagęszczenie kwot ekspozycji ważonych ryzykiem</t>
  </si>
  <si>
    <t>Kwota oczekiwanej straty</t>
  </si>
  <si>
    <t>Korekty wartości i rezerwy</t>
  </si>
  <si>
    <t>0,00 do &lt;0,15</t>
  </si>
  <si>
    <t>0,00 do &lt;0,10</t>
  </si>
  <si>
    <t>0,10 do &lt;0,15</t>
  </si>
  <si>
    <t>0,15 do &lt;0,25</t>
  </si>
  <si>
    <t>0,25 do &lt;0,50</t>
  </si>
  <si>
    <t>0,50 do &lt;0,75</t>
  </si>
  <si>
    <t>0,75 do &lt;2,50</t>
  </si>
  <si>
    <t>0,75 do &lt;1,75</t>
  </si>
  <si>
    <t>1,75 do &lt;2,5</t>
  </si>
  <si>
    <t>2,50 do &lt;10,00</t>
  </si>
  <si>
    <t>2,5 do &lt;5</t>
  </si>
  <si>
    <t>5 do &lt;10</t>
  </si>
  <si>
    <t>10,00 do &lt;100,00</t>
  </si>
  <si>
    <t>10 do &lt;20</t>
  </si>
  <si>
    <t>20 do &lt;30</t>
  </si>
  <si>
    <t>Wzór EU CR6 – Metoda IRB – Ekspozycje na ryzyko kredytowe w podziale na kategorie ekspozycji i zakresy wartości PD</t>
  </si>
  <si>
    <t>Wzór EU CR7 – Metoda IRB – Wpływ kredytowych instrumentów pochodnych stosowanych jako techniki ograniczania ryzyka kredytowego na kwoty ekspozycji ważonych ryzykiem</t>
  </si>
  <si>
    <t>Kwota ekspozycji ważonej ryzykiem przed uwzględnieniem kredytowych instrumentów pochodnych</t>
  </si>
  <si>
    <t>Ekspozycje objęte metodą F-IRB</t>
  </si>
  <si>
    <t>Ekspozycje wobec rządów centralnych i banków centralnych</t>
  </si>
  <si>
    <t>Ekspozycje objęte metodą A-IRB</t>
  </si>
  <si>
    <t>Wzór EU CR7-A – Metoda IRB – Ujawnianie informacji na temat zakresu stosowania technik ograniczania ryzyka kredytowego</t>
  </si>
  <si>
    <t xml:space="preserve">Ekspozycje całkowite
</t>
  </si>
  <si>
    <t>Techniki ograniczania ryzyka kredytowego</t>
  </si>
  <si>
    <t>Metody ograniczania ryzyka kredytowego przy obliczaniu kwot ekspozycji ważonych ryzykiem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</si>
  <si>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</si>
  <si>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</si>
  <si>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</si>
  <si>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</si>
  <si>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</si>
  <si>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</si>
  <si>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</si>
  <si>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</si>
  <si>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</si>
  <si>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</si>
  <si>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</si>
  <si>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Kategoria ekspozycji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</si>
  <si>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</si>
  <si>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</si>
  <si>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</si>
  <si>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</si>
  <si>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</si>
  <si>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</si>
  <si>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</si>
  <si>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</si>
  <si>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</si>
  <si>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</si>
  <si>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</si>
  <si>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</si>
  <si>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</si>
  <si>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</si>
  <si>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</si>
  <si>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</si>
  <si>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</si>
  <si>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</si>
  <si>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</si>
  <si>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</si>
  <si>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</si>
  <si>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</si>
  <si>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</si>
  <si>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</si>
  <si>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</si>
  <si>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Wzór EU LR2 – LRCom: Wspólne ujawnianie wskaźnika dźwigni</t>
  </si>
  <si>
    <t>EU LR2 - LRCom: Wspólne ujawnianie wskaźnika dźwigni</t>
  </si>
  <si>
    <t>Wzór EU CR5 – Metoda standardowa</t>
  </si>
  <si>
    <t>EU CR5 – Metoda standardowa</t>
  </si>
  <si>
    <t>Bilans zgodnie z opublikowanym sprawozdaniem finansowym</t>
  </si>
  <si>
    <t>W ramach regulacyjnego zakresu konsolidacji</t>
  </si>
  <si>
    <t>Odniesienie</t>
  </si>
  <si>
    <t xml:space="preserve">EU CQ7: Zabezpieczenia uzyskane przez przejęcie i postępowania egzekucyjne </t>
  </si>
  <si>
    <t>Kwoty poniżej progów odliczeń (podlegające wadze ryzyka równej 250 %)</t>
  </si>
  <si>
    <t>Ochrona kredytowa rzeczywista</t>
  </si>
  <si>
    <t xml:space="preserve"> Ochrona kredytowa nierzeczywista</t>
  </si>
  <si>
    <t xml:space="preserve">Kwoty ekspozycji ważonych ryzykiem bez efektów substytucyjnych
(wyłącznie efekty redukcji)
</t>
  </si>
  <si>
    <t xml:space="preserve">Kwoty ekspozycji ważonych ryzykiem z uwzględnieniem efektów substytucyjnych
(efekty redukcji i substytucji)
</t>
  </si>
  <si>
    <t xml:space="preserve"> 
Odsetek ekspozycji zabezpieczonych zabezpieczeniami finansowymi (%)</t>
  </si>
  <si>
    <t>Odsetek ekspozycji zabezpieczonych innymi uznanymi zabezpieczeniami (%)</t>
  </si>
  <si>
    <t>Odsetek ekspozycji zabezpieczonych inną ochroną kredytową rzeczywistą (%)</t>
  </si>
  <si>
    <t xml:space="preserve">
Odsetek ekspozycji zabezpieczonych gwarancjami (%)</t>
  </si>
  <si>
    <t>Odsetek ekspozycji zabezpieczonych kredytowymi instrumentami pochodnymi (%)</t>
  </si>
  <si>
    <t>Odsetek ekspozycji zabezpieczonych zabezpieczeniami w formie nieruchomości (%)</t>
  </si>
  <si>
    <t>Odsetek ekspozycji zabezpieczonych  wierzytelnościami (%)</t>
  </si>
  <si>
    <t>Odsetek ekspozycji zabezpieczonych innego rodzaju zabezpieczeniami rzeczowymi (%)</t>
  </si>
  <si>
    <t>Odsetek ekspozycji zabezpieczonych środkami pieniężnymi znajdującymi się w depozycie (%)</t>
  </si>
  <si>
    <t>Odsetek ekspozycji zabezpieczonych polisami ubezpieczenia na życie (%)</t>
  </si>
  <si>
    <t>Odsetek ekspozycji zabezpieczonych instrumentami będącymi w posiadaniu osoby trzeciej (%)</t>
  </si>
  <si>
    <t>Kapitał dodatkowy Tier I przed korektami regulacyjnymi</t>
  </si>
  <si>
    <t>Grupa ING Bank Śląski S.A. - Ujawnienia w zakresie III Filara</t>
  </si>
  <si>
    <t>Adekwatność kapitałowa</t>
  </si>
  <si>
    <t>Płynność</t>
  </si>
  <si>
    <t>Ryzyko kredytowe</t>
  </si>
  <si>
    <t>Ryzyko kredytowe kontrahenta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</si>
  <si>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</si>
  <si>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</si>
  <si>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</si>
  <si>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</si>
  <si>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</si>
  <si>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</si>
  <si>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</si>
  <si>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Tier 1</t>
  </si>
  <si>
    <t>Kapitał Tier 1, gdyby nie stosowano rozwiązań przejściowych dotyczących MSSF 9 lub analogicznych oczekiwanych strat kredytowych</t>
  </si>
  <si>
    <t>4a</t>
  </si>
  <si>
    <t>Łączny kapitał, gdyby nie stosowano rozwiązań przejściowych dotyczących MSSF 9 lub analogicznych oczekiwanych strat kredytowych</t>
  </si>
  <si>
    <t>6a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</si>
  <si>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</si>
  <si>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</si>
  <si>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</si>
  <si>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</si>
  <si>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</si>
  <si>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</si>
  <si>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</si>
  <si>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</si>
  <si>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</si>
  <si>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</si>
  <si>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</si>
  <si>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</si>
  <si>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</si>
  <si>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</si>
  <si>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</si>
  <si>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</si>
  <si>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</si>
  <si>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</si>
  <si>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>EU CCR1 – Analiza ekspozycji na ryzyko kredytowe kontrahenta (CCR) według metody</t>
  </si>
  <si>
    <t>EU CCR4 – Metoda IRB – ekspozycje na ryzyko kredytowe kontrahenta (CCR) według kategorii ekspozycji i skali PD</t>
  </si>
  <si>
    <t>Wzór EU CCR1 – Analiza ekspozycji na ryzyko kredytowe kontrahenta (CCR) według metody</t>
  </si>
  <si>
    <t>Koszt odtworzenia (RC)</t>
  </si>
  <si>
    <t>Potencjalna przyszła ekspozycja (PFE)</t>
  </si>
  <si>
    <t>Efektywna dodatnia ekspozycja oczekiwana (EEPE)</t>
  </si>
  <si>
    <t>Wartość ekspozycji przed ograniczeniem ryzyka kredytowego</t>
  </si>
  <si>
    <t>Wartość ekspozycji po ograniczeniu ryzyka kredytowego</t>
  </si>
  <si>
    <t>Wartość ekspozycji</t>
  </si>
  <si>
    <t>Kwoty ekspozycji ważonej ryzykiem</t>
  </si>
  <si>
    <t>EU – Metoda wyceny pierwotnej ekspozycji (w odniesieniu do instrumentów pochodnych)</t>
  </si>
  <si>
    <t>EU – Uproszczona metoda standardowa dotycząca CCR (w odniesieniu do instrumentów pochodnych)</t>
  </si>
  <si>
    <t>Metoda standardowa dotycząca CCR (w odniesieniu do instrumentów pochodnych)</t>
  </si>
  <si>
    <t>Metoda modeli wewnętrznych (w odniesieniu do instrumentów pochodnych i SFT)</t>
  </si>
  <si>
    <t>W tym pakiety kompensowania transakcji finansowanych z użyciem papierów wartościowych</t>
  </si>
  <si>
    <t>2b</t>
  </si>
  <si>
    <t>W tym pakiety kompensowania instrumentów pochodnych i transakcji z długim terminem rozliczenia</t>
  </si>
  <si>
    <t>2c</t>
  </si>
  <si>
    <t>Uproszczona metoda ujmowania zabezpieczeń finansowych (w odniesieniu do transakcji finansowanych z użyciem papierów wartościowych)</t>
  </si>
  <si>
    <t>Kompleksowa metoda ujmowania zabezpieczeń finansowych (w odniesieniu do transakcji finansowanych z użyciem papierów wartościowych)</t>
  </si>
  <si>
    <t>VaR w przypadku SFT</t>
  </si>
  <si>
    <t>Skala PD</t>
  </si>
  <si>
    <t>Instytucje</t>
  </si>
  <si>
    <t>Podsuma</t>
  </si>
  <si>
    <t>Przedsiębiorstwa - kredytowanie specjalistyczne</t>
  </si>
  <si>
    <t>Inne przedsiębiorstwa</t>
  </si>
  <si>
    <t>Łącznie (wszystkie portfele)</t>
  </si>
  <si>
    <t>100,00 (Default)</t>
  </si>
  <si>
    <t>100,00 (Default))</t>
  </si>
  <si>
    <t xml:space="preserve">Kasa, środki w Banku Centralnym </t>
  </si>
  <si>
    <t>Kredyty i inne należności udzielone innym bankom</t>
  </si>
  <si>
    <t>Aktywa finansowe wyceniane według wartości godziwej przez wynik finansowy</t>
  </si>
  <si>
    <t>Pochodne instrumenty zabezpieczające</t>
  </si>
  <si>
    <t>Inwestycyjne papiery wartościowe</t>
  </si>
  <si>
    <t>Kredyty i inne należności udzielone klientom wyceniane według zamortyzowanego kosztu</t>
  </si>
  <si>
    <t>Inwestycje w jednostki stowarzyszone wyceniane metodą praw własności</t>
  </si>
  <si>
    <t>Wartości niematerialne</t>
  </si>
  <si>
    <t>Aktywa z tytułu odroczonego podatku dochodowego</t>
  </si>
  <si>
    <r>
      <t> </t>
    </r>
    <r>
      <rPr>
        <sz val="8"/>
        <color theme="1"/>
        <rFont val="ING Me Narrow"/>
        <charset val="238"/>
      </rPr>
      <t>Inne aktywa</t>
    </r>
  </si>
  <si>
    <t>Zobowiązania wobec innych banków</t>
  </si>
  <si>
    <t>Zobowiązania finansowe wyceniane według wartości godziwej przez wynik finansowy</t>
  </si>
  <si>
    <t>Zobowiązania wobec klientów</t>
  </si>
  <si>
    <t>Zobowiązania z tytułu emisji papierów wartościowych</t>
  </si>
  <si>
    <t>Zobowiązania podporządkowane</t>
  </si>
  <si>
    <t xml:space="preserve">Rezerwy </t>
  </si>
  <si>
    <t>Zobowiązania z tytułu bieżącego podatku dochodowego</t>
  </si>
  <si>
    <t xml:space="preserve">Inne zobowiązania </t>
  </si>
  <si>
    <t>Kapitał akcyjny</t>
  </si>
  <si>
    <t>Kapitał zapasowy ze sprzedaży akcji powyżej ich wartości nominalnej</t>
  </si>
  <si>
    <t>Skumulowane inne całkowite dochody</t>
  </si>
  <si>
    <t>Zyski zatrzymane</t>
  </si>
  <si>
    <t>(e)</t>
  </si>
  <si>
    <t>(f)</t>
  </si>
  <si>
    <t>(c)</t>
  </si>
  <si>
    <t>(b)</t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</si>
  <si>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</si>
  <si>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</si>
  <si>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</si>
  <si>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</si>
  <si>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</si>
  <si>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</si>
  <si>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ze stratą środków z tytułu produktów 
  dłużnych</t>
  </si>
  <si>
    <t>(a)</t>
  </si>
  <si>
    <t>(d)</t>
  </si>
  <si>
    <t>6 miesięcy do 
&lt; 1 rok</t>
  </si>
  <si>
    <t>Ekspozycje 
bilansowe</t>
  </si>
  <si>
    <t>Wskaźnik 
bufora antycyklicznego (%)</t>
  </si>
  <si>
    <t xml:space="preserve">     w tym: akcja zwykła</t>
  </si>
  <si>
    <t xml:space="preserve">     w tym: agio</t>
  </si>
  <si>
    <t>Aktywa stanowiące zabezpieczenie zobowiązań</t>
  </si>
  <si>
    <t>W tym metoda standardowa</t>
  </si>
  <si>
    <t>EU CR10.5 Ekspozycje kapitałowe objęte uproszczoną metodą ważenia ryzykiem</t>
  </si>
  <si>
    <t>Ekspozycja bilansowa</t>
  </si>
  <si>
    <t>Ekspozycja pozabilansowa</t>
  </si>
  <si>
    <t>Wzór EU CR10.5: Ekspozycje kapitałowe objęte uproszczoną metodą ważenia ryzykiem</t>
  </si>
  <si>
    <t>Waga 
ryzyka</t>
  </si>
  <si>
    <t>-</t>
  </si>
  <si>
    <t>Należności z tytułu bieżącego podatku dochodowego</t>
  </si>
  <si>
    <t xml:space="preserve"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t>
  </si>
  <si>
    <t>W tym 
etap 1</t>
  </si>
  <si>
    <t>W tym 
etap 2</t>
  </si>
  <si>
    <t>W tym 
etap 3</t>
  </si>
  <si>
    <t>9.1</t>
  </si>
  <si>
    <t>9.2</t>
  </si>
  <si>
    <t>9.3</t>
  </si>
  <si>
    <t>9.4</t>
  </si>
  <si>
    <t>9.5</t>
  </si>
  <si>
    <t>30 do &lt;100</t>
  </si>
  <si>
    <t>Rezerwa z tytułu odroczonego podatku dochodowego</t>
  </si>
  <si>
    <t>Akcje własne na cele pracowniczego programu motywacyjnego</t>
  </si>
  <si>
    <t>(g)</t>
  </si>
  <si>
    <t xml:space="preserve">Instrumenty kapitałowe i powiązane agio emisyjne </t>
  </si>
  <si>
    <t>EU-2a</t>
  </si>
  <si>
    <t>EU-2b</t>
  </si>
  <si>
    <t>EU-13</t>
  </si>
  <si>
    <t>EU-14</t>
  </si>
  <si>
    <t>EU-15</t>
  </si>
  <si>
    <t>EU-16</t>
  </si>
  <si>
    <t>EU-17</t>
  </si>
  <si>
    <t>EU-18</t>
  </si>
  <si>
    <t>EU-19</t>
  </si>
  <si>
    <t>EU-20</t>
  </si>
  <si>
    <t>EU-22</t>
  </si>
  <si>
    <t>EU ILAC - Wewnętrzna zdolność do pokrycia strat: wewnętrzny MREL i w stosownych przypadkach wymóg w zakresie funduszy własnych i zobowiązań kwalifikowalnych dotyczący globalnych instytucji o znaczeniu systemowym spoza UE</t>
  </si>
  <si>
    <t>Ujawnienia w zakresie MREL/TLAC</t>
  </si>
  <si>
    <t>Minimalny wymóg w zakresie funduszy własnych i zobowiązań kwalifikowalnych (wewnętrzny MREL)</t>
  </si>
  <si>
    <t>Wymóg w zakresie funduszy własnych i zobowiązań kwalifikowalnych dotyczący globalnych instytucji o znaczeniu systemowym spoza UE (wewnętrzna TLAC)
(internal TLAC)</t>
  </si>
  <si>
    <t xml:space="preserve">Informacje 
jakościowe </t>
  </si>
  <si>
    <t>Wymóg mający zastosowanie i poziom stosowania</t>
  </si>
  <si>
    <t>Czy podmiot podlega wymogowi w zakresie funduszy własnych i zobowiązań kwalifikowalnych dotyczącemu globalnych instytucji o znaczeniu systemowym spoza UE? (T/N)</t>
  </si>
  <si>
    <t>Jeżeli odpowiedź w przypadku EU-1 jest twierdząca, czy wymóg ma zastosowanie na zasadzie skonsolidowanej czy indywidualnej? (S/I))</t>
  </si>
  <si>
    <t>Czy podmiot podlega wewnętrznemu MREL? (T/N)</t>
  </si>
  <si>
    <t>Jeżeli odpowiedź w przypadku EU-2a jest twierdząca, czy wymóg ma zastosowanie na zasadzie skonsolidowanej czy indywidualnej? (S/I)</t>
  </si>
  <si>
    <t>Fundusze własne i zobowiązania kwalifikowalne</t>
  </si>
  <si>
    <t>Kwalifikowalny kapitał dodatkowy Tier I</t>
  </si>
  <si>
    <t>Kwalifikowalny kapitał Tier II</t>
  </si>
  <si>
    <t>Kwalifikowalne fundusze własne</t>
  </si>
  <si>
    <t>Zobowiązania kwalifikowalne</t>
  </si>
  <si>
    <t>w tym dozwolone gwarancje</t>
  </si>
  <si>
    <t>(Korekty)</t>
  </si>
  <si>
    <t>Pozycje funduszy własnych i zobowiązań kwalifikowalnych po korekcie</t>
  </si>
  <si>
    <t>Łączna kwota ekspozycji na ryzyko i miara ekspozycji całkowitej</t>
  </si>
  <si>
    <t>Łączna kwota ekspozycji na ryzyko (TREA)</t>
  </si>
  <si>
    <t>Miara ekspozycji całkowitej (TEM)</t>
  </si>
  <si>
    <t>Współczynnik funduszy własnych i zobowiązań kwalifikowalnych</t>
  </si>
  <si>
    <t>Fundusze własne i zobowiązania kwalifikowalne wyrażone jako odsetek TREA</t>
  </si>
  <si>
    <t>Fundusze własne i zobowiązania kwalifikowalne wyrażone jako odsetek TEM</t>
  </si>
  <si>
    <t>Kapitał podstawowy Tier I (wyrażony jako odsetek TREA) dostępny po spełnieniu obowiązujących podmiot wymogów</t>
  </si>
  <si>
    <t>Wymóg połączonego bufora specyficznego dla instytucji</t>
  </si>
  <si>
    <t>Wymogi</t>
  </si>
  <si>
    <t>Wymóg wyrażony jako odsetek TREA</t>
  </si>
  <si>
    <t>w tym część wymogu, którą można spełnić z wykorzystaniem gwarancji</t>
  </si>
  <si>
    <t>Wymóg wyrażony jako odsetek TEM</t>
  </si>
  <si>
    <t>Pozycje uzupełniające</t>
  </si>
  <si>
    <t>Łączna kwota wyłączonych zobowiązań, o których mowa w art. 72a ust. 2 rozporządzenia (UE) nr 575/2013</t>
  </si>
  <si>
    <t xml:space="preserve">  Wypływy związane z ekspozycjami z tytułu instrumentów  pochodnych i inne wymogi dotyczące zabezpieczenia</t>
  </si>
  <si>
    <t>W tym pakiety kompensowania, dla których istnieją umowy o kompensowaniu międzyproduktowym</t>
  </si>
  <si>
    <t>N</t>
  </si>
  <si>
    <t>T</t>
  </si>
  <si>
    <t>I</t>
  </si>
  <si>
    <t>Łączne kwoty ekspozycji na ryzyko
(TREA)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</si>
  <si>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30.06.2025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</si>
  <si>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31.03.2025</t>
    </r>
  </si>
  <si>
    <t>Ryzyko związane z korektą wyceny kredytowej – ryzyko związane z CVA</t>
  </si>
  <si>
    <t>EU 10a</t>
  </si>
  <si>
    <t>W tym metoda standardowa (SA)</t>
  </si>
  <si>
    <t>EU 10b</t>
  </si>
  <si>
    <t>W tym metoda podstawowa (F-BA i R-BA)</t>
  </si>
  <si>
    <t>EU 10c</t>
  </si>
  <si>
    <t>W tym metoda uproszczona</t>
  </si>
  <si>
    <t>W tym alternatywna metoda standardowa (A-SA)</t>
  </si>
  <si>
    <t>EU 21a</t>
  </si>
  <si>
    <t>W tym uproszczona metoda standardowa (S-SA)</t>
  </si>
  <si>
    <t>W tym alternatywna metoda modeli wewnętrznych (A-IMA)</t>
  </si>
  <si>
    <t>Przeklasyfikowania między portfelem handlowym i bankowym</t>
  </si>
  <si>
    <t>EU 24a</t>
  </si>
  <si>
    <t>Ekspozycje na kryptoaktywa</t>
  </si>
  <si>
    <t>Zastosowany minimalny próg kapitałowy (%)</t>
  </si>
  <si>
    <t>Korekta dla dolnej granicy (przed zastosowaniem przejściowego górnego pułapu)</t>
  </si>
  <si>
    <t>Korekta dla dolnej granicy (po zastosowaniu przejściowego górnego pułapu)</t>
  </si>
  <si>
    <t xml:space="preserve">Wzór EU CMS1 – Porównanie modelowanej i standardowej kwoty ekspozycji ważonych ryzykiem na poziomie ryzyka </t>
  </si>
  <si>
    <t>EU d</t>
  </si>
  <si>
    <t>Kwoty ekspozycji ważonych ryzykiem w odniesieniu do metod modelowanych, na
których stosowanie banki mają zgodę od organu nadzoru</t>
  </si>
  <si>
    <t>Kwoty ekspozycji ważonych ryzykiem w odniesieniu do portfeli, w przypadku których stosuje się metody standardowe</t>
  </si>
  <si>
    <t xml:space="preserve"> Łączne rzeczywiste kwoty ekspozycji ważonych ryzykiem
(a + b)</t>
  </si>
  <si>
    <t>Kwoty ekspozycji ważonych ryzykiem obliczone przy zastosowaniu pełnej metody standardowej</t>
  </si>
  <si>
    <t>Kwoty ekspozycji ważonych ryzykiem stanowiące podstawę minimalnego progu kapitałowego</t>
  </si>
  <si>
    <t>Korekta wyceny kredytowej</t>
  </si>
  <si>
    <t>Ryzyko rynkowe</t>
  </si>
  <si>
    <t>Ryzyko operacyjne</t>
  </si>
  <si>
    <t>Wzór EU CMS2 – Porównanie modelowanej i standardowej kwoty ekspozycji ważonych ryzykiem w odniesieniu do ryzyka kredytowego na poziomie klasy aktywów</t>
  </si>
  <si>
    <t>Kwoty ekspozycji ważonych ryzykiem</t>
  </si>
  <si>
    <t>Kwoty ekspozycji ważonych ryzykiem w odniesieniu do metod modelowanych, na których stosowanie instytucje mają
zgodę od organu nadzoru</t>
  </si>
  <si>
    <t>Kwoty ekspozycji ważonych ryzykiem w odniesieniu do kolumny a) po przeliczeniu z zastosowaniem metody standardowej</t>
  </si>
  <si>
    <t>Łączne rzeczywiste kwoty ekspozycji ważonych ryzykiem</t>
  </si>
  <si>
    <t>EU 1c</t>
  </si>
  <si>
    <t>Zaklasyfikowane jako wielostronne banki rozwoju według metody standardowej</t>
  </si>
  <si>
    <t>EU 1d</t>
  </si>
  <si>
    <t>Zaklasyfikowane jako organizacje międzynarodowe według metody standardowej</t>
  </si>
  <si>
    <t>5.1</t>
  </si>
  <si>
    <t xml:space="preserve">   W tym: Stosuje się F-IRB</t>
  </si>
  <si>
    <t>5.2</t>
  </si>
  <si>
    <t xml:space="preserve">   W tym: Stosuje się A-IRB</t>
  </si>
  <si>
    <t>EU 5a</t>
  </si>
  <si>
    <t xml:space="preserve">   W tym: Ekspozycje wobec przedsiębiorstw – ogółem</t>
  </si>
  <si>
    <t>EU 5b</t>
  </si>
  <si>
    <t xml:space="preserve">   W tym: Ekspozycje wobec przedsiębiorstw – kredytowanie specjalistyczne</t>
  </si>
  <si>
    <t>EU 5c</t>
  </si>
  <si>
    <t xml:space="preserve">   W tym: Ekspozycje wobec przedsiębiorstw – nabyte wierzytelności korporacyjne</t>
  </si>
  <si>
    <t>6.1</t>
  </si>
  <si>
    <t xml:space="preserve">   W tym: Kwalifikowane odnawialne ekspozycje detaliczne</t>
  </si>
  <si>
    <t>EU 6.1a</t>
  </si>
  <si>
    <t xml:space="preserve">   W tym: Ekspozycje detaliczne – nabyte wierzytelności detaliczne</t>
  </si>
  <si>
    <t>EU 6.1b</t>
  </si>
  <si>
    <t xml:space="preserve">   W tym: Ekspozycje detaliczne – inne</t>
  </si>
  <si>
    <t>6.2</t>
  </si>
  <si>
    <t xml:space="preserve">   W tym: Ekspozycje detaliczne zabezpieczone nieruchomością mieszkalną</t>
  </si>
  <si>
    <t>EU-7a</t>
  </si>
  <si>
    <t>Zaklasyfikowane jako zabezpieczone nieruchomościami i ekspozycje ADC według metody standardowej</t>
  </si>
  <si>
    <t>EU 7b</t>
  </si>
  <si>
    <t>EU-7c</t>
  </si>
  <si>
    <t>Zaklasyfikowane jako ekspozycje, których dotyczy niewykonanie zobowiązania, według metody standardowej</t>
  </si>
  <si>
    <t>EU 7d</t>
  </si>
  <si>
    <t>Zaklasyfikowane jako ekspozycje z tytułu długu podporządkowanego według metody standardowej</t>
  </si>
  <si>
    <t>EU 7e</t>
  </si>
  <si>
    <t>Zaklasyfikowane jako obligacje zabezpieczone według metody standardowej</t>
  </si>
  <si>
    <t>EU 7f</t>
  </si>
  <si>
    <t>Zaklasyfikowane jako należności od instytucji i przedsiębiorstw posiadających krótkoterminową ocenę kredytową według metody standardowej</t>
  </si>
  <si>
    <t>Inne aktywa niegenerujące zobowiązania kredytowego</t>
  </si>
  <si>
    <t>Wzór EU CVA4 – Rachunek przepływów kwot ekspozycji ważonych ryzykiem w odniesieniu do ryzyka związanego z korektą wyceny kredytowej według metody standardowej (SA)</t>
  </si>
  <si>
    <t>Kwota ekspozycji ważonej ryzykiem na koniec bieżącego okresu sprawozdawczego</t>
  </si>
  <si>
    <t xml:space="preserve">EU CMS1 – Porównanie modelowanej i standardowej kwoty ekspozycji ważonych ryzykiem na poziomie ryzyka </t>
  </si>
  <si>
    <t>EU CMS2 – Porównanie modelowanej i standardowej kwoty ekspozycji ważonych ryzykiem w odniesieniu do ryzyka kredytowego na poziomie klasy aktywów</t>
  </si>
  <si>
    <t>EU CVA4 – Rachunek przepływów kwot ekspozycji ważonych ryzykiem w odniesieniu do ryzyka związanego z korektą wyceny kredytowej według metody standardowej (SA)</t>
  </si>
  <si>
    <t>W tym instrumenty kapitałowe objęte uproszczoną metodą ważenia ryzykiem</t>
  </si>
  <si>
    <t>(Korekta z tytułu ekspozycji wyłączonych z miary ekspozycji całkowitej zgodnie z art. 429a ust. 1 lit. c) i ca) CRR)</t>
  </si>
  <si>
    <t>(Ekspozycje wyłączone z miary ekspozycji całkowitej zgodnie z art. 429a ust. 1 lit. c) i ca) CRR)</t>
  </si>
  <si>
    <t>EU-22m</t>
  </si>
  <si>
    <t>(Wyłączone ekspozycje wobec akcjonariuszy zgodnie z art. 429a ust. 1 lit. da) CRR)</t>
  </si>
  <si>
    <t>EU-22l</t>
  </si>
  <si>
    <t>(Ekspozycje odliczane zgodnie z art. 429a ust. 1 lit. q) CRR</t>
  </si>
  <si>
    <t>Kwoty ekspozycji ważonych ryzykiem oraz stosunek kwot ekspozycji ważonych ryzykiem do wartości ekspozycji</t>
  </si>
  <si>
    <t>Stosunek kwot ekspozycji ważonych ryzykiem do wartości ekspozycji (%)</t>
  </si>
  <si>
    <t>Ekspozycje wobec niecentralnych pozarządowych podmiotów sektora publicznego</t>
  </si>
  <si>
    <t>EU 2a</t>
  </si>
  <si>
    <t>EU 2b</t>
  </si>
  <si>
    <t>EU 3a</t>
  </si>
  <si>
    <t>Ekspozycje z tytułu długu podporządkowanego i ekspozycje kapitałowe</t>
  </si>
  <si>
    <t>Ekspozycje zabezpieczone hipotekami na nieruchomościach oraz ekspozycje ADC</t>
  </si>
  <si>
    <t>Ekspozycje z tytułu należności od instytucji i przedsiębiorstw posiadających krótkoterminową ocenę kredytową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</si>
  <si>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</si>
  <si>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</si>
  <si>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</si>
  <si>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</si>
  <si>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</si>
  <si>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</si>
  <si>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</si>
  <si>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</si>
  <si>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</si>
  <si>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</si>
  <si>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9.1.1</t>
  </si>
  <si>
    <t>9.1.2</t>
  </si>
  <si>
    <t>9.1.3</t>
  </si>
  <si>
    <t>9.3.1</t>
  </si>
  <si>
    <t>9.3.2</t>
  </si>
  <si>
    <t>9.3.3</t>
  </si>
  <si>
    <t>Ekspozycje wobec podmiotów sektora publicznego – F-IRB</t>
  </si>
  <si>
    <t>Ekspozycje wobec podmiotów sektora publicznego – A-IRB</t>
  </si>
  <si>
    <t>Ekspozycje wobec instytucji – F-IRB</t>
  </si>
  <si>
    <t>Ekspozycje wobec przedsiębiorstw – F-IRB</t>
  </si>
  <si>
    <t>Ekspozycje wobec przedsiębiorstw – A-IRB</t>
  </si>
  <si>
    <t>EU 6a</t>
  </si>
  <si>
    <t>EU 6b</t>
  </si>
  <si>
    <t>EU 6c</t>
  </si>
  <si>
    <t>Ekspozycje detaliczne – A-IRB</t>
  </si>
  <si>
    <t>EU10a</t>
  </si>
  <si>
    <t>EU10b</t>
  </si>
  <si>
    <t>Ekspozycje wobec rządów centralnych i banków centralnych – F-IRB</t>
  </si>
  <si>
    <t>Ekspozycje wobec samorządów regionalnych i władz lokalnych – F-IRB</t>
  </si>
  <si>
    <t>Ekspozycje wobec rządów centralnych i banków centralnych – A-IRB</t>
  </si>
  <si>
    <t>Ekspozycje wobec samorządów regionalnych i władz lokalnych – A-IRB</t>
  </si>
  <si>
    <t>Ekspozycje całkowite</t>
  </si>
  <si>
    <t>Ekspozycje wobec samorządów regionalnych i władz lokalnych</t>
  </si>
  <si>
    <t>5.3</t>
  </si>
  <si>
    <t>6.3</t>
  </si>
  <si>
    <t>6.4</t>
  </si>
  <si>
    <t xml:space="preserve">   W tym: Kredytowanie specjalistyczne</t>
  </si>
  <si>
    <t xml:space="preserve">   Ekspozycje z tytułu długu podporządkowanego</t>
  </si>
  <si>
    <t xml:space="preserve">   Ekspozycje kapitałowe</t>
  </si>
  <si>
    <t xml:space="preserve">   Ekspozycje zabezpieczone hipotekami na nieruchomościach mieszkalnych niegenerujących dochodu</t>
  </si>
  <si>
    <t xml:space="preserve">   Ekspozycje zabezpieczone hipotekami na nieruchomościach mieszkalnych generujących dochód</t>
  </si>
  <si>
    <t xml:space="preserve">   Ekspozycje zabezpieczone hipotekami na nieruchomościach komercyjnych niegenerujących dochodu</t>
  </si>
  <si>
    <t xml:space="preserve">   Ekspozycje zabezpieczone hipotekami na nieruchomościach komercyjnych generujących dochód</t>
  </si>
  <si>
    <t xml:space="preserve">     nie zastosowano podziału kredytów</t>
  </si>
  <si>
    <t xml:space="preserve">     zastosowano podział kredytów (zabezpieczone)</t>
  </si>
  <si>
    <t xml:space="preserve">     zastosowano podział kredytów (niezabezpieczone)</t>
  </si>
  <si>
    <t xml:space="preserve">   Ekspozycje z tytułu nabycia, zagospodarowania i zabudowy gruntu (ADC)</t>
  </si>
  <si>
    <t>Wartość alfa stosowana do obliczania regulacyjnej wartości ekspozycji</t>
  </si>
  <si>
    <t>Ekspozycje sekurytyzacyjne w portfelu bankowym</t>
  </si>
  <si>
    <t>Inne kwoty ekspozycji ważonych ryzykiem</t>
  </si>
  <si>
    <t>EU CCyB1 - Rozkład geograficzny ekspozycji kredytowych istotnych dla obliczania bufora antycyklicznego</t>
  </si>
  <si>
    <t>Wzór EU CCyB1 – Rozkład geograficzny ekspozycji kredytowych istotnych dla obliczania bufora antycyklicznego</t>
  </si>
  <si>
    <t>Istotne ekspozycje kredytowe – ryzyko rynkowe</t>
  </si>
  <si>
    <t>Istotne 
ekspozycje na ryzyko kredytowe – ryzyko kredytowe</t>
  </si>
  <si>
    <t>Wymogi w zakresie funduszy własnych: 
wagi (%)</t>
  </si>
  <si>
    <t xml:space="preserve">   Ekspozycje wobec samorządów regionalnych lub władz lokalnych</t>
  </si>
  <si>
    <t xml:space="preserve">   Ekspozycje wobec podmiotów sektora publicznego</t>
  </si>
  <si>
    <t xml:space="preserve">   Ekspozycje wobec przedsiębiorstw – ogółem</t>
  </si>
  <si>
    <t xml:space="preserve">   Ekspozycje wobec przedsiębiorstw – kredytowanie specjalistyczne</t>
  </si>
  <si>
    <t xml:space="preserve">   Ekspozycje wobec przedsiębiorstw – nabyte wierzytelności korporacyjne</t>
  </si>
  <si>
    <t xml:space="preserve">   Kwalifikowane odnawialne ekspozycje detaliczne</t>
  </si>
  <si>
    <t xml:space="preserve">   Ekspozycje detaliczne – zabezpieczone nieruchomościami mieszkalnymi</t>
  </si>
  <si>
    <t xml:space="preserve">   Ekspozycje detaliczne – nabyte wierzytelności detaliczne</t>
  </si>
  <si>
    <t xml:space="preserve">   Inne ekspozycje detaliczne</t>
  </si>
  <si>
    <t>Wzór EU CCR4: Metoda IRB - ekspozycje na ryzyko kredytowe kontrahenta wg portfela i skali PD</t>
  </si>
  <si>
    <t>Kapitał podstawowy Tier 1, gdyby nie stosowano tymczasowego traktowania niezrealizowanych zysków i strat wycenianych według wartości godziwej przez inne całkowite dochody zgodnie z art. 468 rozporządzenia CRR</t>
  </si>
  <si>
    <t>Kapitał Tier 1, gdyby nie stosowano tymczasowego traktowania niezrealizowanych zysków i strat wycenianych według wartości godziwej przez inne całkowite dochody zgodnie z art. 468 rozporządzenia CRR</t>
  </si>
  <si>
    <t>Łączny kapitał, gdyby nie stosowano tymczasowego traktowania niezrealizowanych zysków i strat wycenianych według wartości godziwej przez inne całkowite dochody zgodnie z art. 468 rozporządzenia CRR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</si>
  <si>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</t>
  </si>
  <si>
    <t>Kapitał Tier 1 (jako procent kwoty ekspozycji na ryzyko), gdyby nie stosowano tymczasowego traktowania niezrealizowanych zysków i strat wycenianych według wartości godziwej przez inne całkowite dochody zgodnie z art. 468 rozporządzenia CRR</t>
  </si>
  <si>
    <t>Łączny kapitał (jako procent kwoty ekspozycji na ryzyko), gdyby nie stosowano tymczasowego traktowania niezrealizowanych zysków i strat wycenianych według wartości godziwej przez inne całkowite dochody zgodnie z art. 468 rozporządzenia CRR</t>
  </si>
  <si>
    <t>Wskaźnik dźwigni finansowej, gdyby nie stosowano tymczasowego traktowania niezrealizowanych zysków i strat wycenianych według wartości godziwej przez inne całkowite dochody zgodnie z art. 468 rozporządzenia CRR</t>
  </si>
  <si>
    <t>Wzór EU CQ3: Jakość kredytowa przeterminowanych ekspozycji obsługiwanych i nieobsługiwanych w podziale według liczby dni przeterminowania</t>
  </si>
  <si>
    <t>Nieprzeterminowane lub przeterminowane o ≤ 30 dni</t>
  </si>
  <si>
    <t>Przeterminowane o &gt; 30 dni 
≤ 90 dni</t>
  </si>
  <si>
    <t>Z małym prawdopodobieństwem spłaty, które nie są przeterminowane lub są przeterminowane o ≤ 90 dni</t>
  </si>
  <si>
    <t>Przeterminowane
&gt; 90 dni
≤ 180 dni</t>
  </si>
  <si>
    <t>Przeterminowane
&gt; 180 dni
≤1 rok</t>
  </si>
  <si>
    <t>Przeterminowane
&gt; 1 rok 
≤ 2 lata</t>
  </si>
  <si>
    <t>Przeterminowane
&gt; 2 lata 
≤ 5 lat</t>
  </si>
  <si>
    <t>Przeterminowane
&gt; 5 lat 
≤ 7 lat</t>
  </si>
  <si>
    <t xml:space="preserve">Przeterminowane o 
&gt; 7 lat
</t>
  </si>
  <si>
    <t xml:space="preserve">      W tym MŚP</t>
  </si>
  <si>
    <t>Wzór EU CR6-A – Zakres stosowania metody IRB i metody standardowej</t>
  </si>
  <si>
    <t>Odsetek całkowitej wartości ekspozycji podlegający stałemu zastosowaniu częściowemu metody standardowej (%)</t>
  </si>
  <si>
    <t>Odsetek całkowitej wartości ekspozycji według metody IRB (%)</t>
  </si>
  <si>
    <t>Odsetek całkowitej wartości ekspozycji objętej planem wdrożenia metody (%)</t>
  </si>
  <si>
    <t xml:space="preserve">Ekspozycje wobec rządów centralnych lub banków centralnych </t>
  </si>
  <si>
    <t xml:space="preserve">Ogółem </t>
  </si>
  <si>
    <t>5.2.1</t>
  </si>
  <si>
    <t>5.2.2</t>
  </si>
  <si>
    <t>EU CR9 – Metoda IRB – Weryfikacja historyczna wartości PD w podziale na kategorie ekspozycji (stała skala PD)</t>
  </si>
  <si>
    <t>Wzór EU CR9 – Metoda IRB – Weryfikacja historyczna wartości PD w podziale na kategorie ekspozycji (stała skala PD)</t>
  </si>
  <si>
    <t>Liczba dłużników na koniec poprzedniego roku</t>
  </si>
  <si>
    <t>Zaobserwowana średnia wartość współczynnika niewykonania zobowiązania (%)</t>
  </si>
  <si>
    <t>Średnia wartość PD (%)</t>
  </si>
  <si>
    <t>Średni
historyczny
roczny
współczynnik niewykonania zobowiązania (%)</t>
  </si>
  <si>
    <t>W tym liczba
dłużników, którzy nie wykonali zobowiązania w ciągu roku</t>
  </si>
  <si>
    <t>średnia wartość PD (%)</t>
  </si>
  <si>
    <t>100,00 (domyślnie)</t>
  </si>
  <si>
    <t>EU TLAC 2b: Kolejność zaspokajania wierzycieli – podmiot, który nie jest podmiotem restrukturyzacji i uporządkowanej likwidacji</t>
  </si>
  <si>
    <t>Klasyfikacja stopni uprzywilejowania w postępowaniu upadłościowym</t>
  </si>
  <si>
    <t>(najniższy stopień)</t>
  </si>
  <si>
    <t>(najwyższy stopień)</t>
  </si>
  <si>
    <t>Podmiot restrukturyzacji i uporządkowanej likwidacji</t>
  </si>
  <si>
    <t>Zbiór pusty w UE</t>
  </si>
  <si>
    <t>Opis stopnia uprzywilejowania w postępowaniu upadłościowym (tekst dowolny)</t>
  </si>
  <si>
    <t>Fundusze własne i zobowiązania kwalifikowalne do celów wewnętrznego MREL</t>
  </si>
  <si>
    <t>w tym rezydualny termin zapadalności ≥ 1 rok &lt; 2 lata</t>
  </si>
  <si>
    <t>w tym rezydualny termin zapadalności ≥ 2 lata &lt; 5 lat</t>
  </si>
  <si>
    <t>w tym rezydualny termin zapadalności ≥ 5 lat &lt; 10 lat</t>
  </si>
  <si>
    <t>w tym rezydualny termin zapadalności ≥ 10 lat, ale z wyłączeniem wieczystych papierów wartościowych</t>
  </si>
  <si>
    <t>w tym wieczyste papiery wartościowe</t>
  </si>
  <si>
    <t>Ujawnienie wartości średnich</t>
  </si>
  <si>
    <t>Średnia dziennych wartości aktywów z tytułu SFT brutto, po korekcie z tytułu transakcji księgowych sprzedaży oraz po odliczeniu kwot powiązanych zobowiązań gotówkowych i należności gotówkowych</t>
  </si>
  <si>
    <t>Wartość na koniec kwartału aktywów z tytułu SFT brutto, po korekcie z tytułu transakcji księgowych sprzedaży oraz po odliczeniu kwot powiązanych zobowiązań gotówkowych i należności gotówkowych</t>
  </si>
  <si>
    <t>Miara ekspozycji całkowitej (w tym wpływ wszelkich mających zastosowanie tymczasowych wyłączeń rezerw w banku centralnym) obejmująca średnie wartości aktywów z tytułu SFT brutto z wiersza 28 (po korekcie z tytułu transakcji księgowych sprzedaży oraz po odliczeniu kwot powiązanych zobowiązań gotówkowych i należności gotówkowych)</t>
  </si>
  <si>
    <t>30a</t>
  </si>
  <si>
    <t>Miara ekspozycji całkowitej (z wyłączeniem wpływu wszelkich mających zastosowanie tymczasowych wyłączeń rezerw w banku centralnym) obejmująca średnie wartości aktywów z tytułu SFT brutto z wiersza 28 (po korekcie z tytułu transakcji księgowych sprzedaży oraz po odliczeniu kwot powiązanych zobowiązań gotówkowych i należności gotówkowych)</t>
  </si>
  <si>
    <t>Wskaźnik dźwigni (w tym wpływ wszelkich mających zastosowanie tymczasowych wyłączeń rezerw w banku centralnym) obejmujący średnie wartości aktywów z tytułu SFT brutto z wiersza 28 (po korekcie z tytułu transakcji księgowych sprzedaży oraz po odliczeniu kwot powiązanych zobowiązań gotówkowych i należności gotówkowych)</t>
  </si>
  <si>
    <t>31a</t>
  </si>
  <si>
    <t>Wskaźnik dźwigni (z wyłączeniem wpływu wszelkich mających zastosowanie tymczasowych wyłączeń rezerw w banku centralnym) obejmujący średnie wartości aktywów z tytułu SFT brutto z wiersza 28 (po korekcie z tytułu transakcji księgowych sprzedaży oraz po odliczeniu kwot powiązanych zobowiązań gotówkowych i należności gotówkowych)</t>
  </si>
  <si>
    <t xml:space="preserve">Ekspozycje wobec samorządów regionalnych lub władz lokalnych </t>
  </si>
  <si>
    <t xml:space="preserve">Ekspozycje wobec podmiotów sektora publicznego </t>
  </si>
  <si>
    <t xml:space="preserve">   W tym ekspozycje wobec przedsiębiorstw – ogółem</t>
  </si>
  <si>
    <t xml:space="preserve">   W tym ekspozycje wobec przedsiębiorstw – kredytowanie specjalistyczne</t>
  </si>
  <si>
    <t xml:space="preserve">   W tym ekspozycje z tytułu nabytych wierzytelności korporacyjnych</t>
  </si>
  <si>
    <t xml:space="preserve">   W tym kwalifikowane odnawialne ekspozycje detaliczne</t>
  </si>
  <si>
    <t xml:space="preserve">   W tym ekspozycje detaliczne zabezpieczone nieruchomościami mieszkalnymi</t>
  </si>
  <si>
    <t xml:space="preserve">   W tym ekspozycje detaliczne –  nabyte wierzytelności detaliczne</t>
  </si>
  <si>
    <t xml:space="preserve">   W tym inne ekspozycje detaliczne</t>
  </si>
  <si>
    <t xml:space="preserve">      W tym ekspozycje wobec przedsiębiorstw – Kredytowanie specjalistyczne, 
       z wyłączeniem kredytowania objętego metodą klasyfikacji</t>
  </si>
  <si>
    <t xml:space="preserve">      W tym ekspozycje wobec przedsiębiorstw – Kredytowanie specjalistyczne 
      objęte metodą klasyfikacji</t>
  </si>
  <si>
    <t>Salda pieniężne w bankach centralnych 
i inne depozyty płatne na żądanie</t>
  </si>
  <si>
    <t>Skumulowane 
ujemne zmiany</t>
  </si>
  <si>
    <t>Całkowita wartość ekspozycji 
w rozumieniu art. 166 CRR 
w odniesieniu do ekspozycji objętych metodą IRB</t>
  </si>
  <si>
    <t>Całkowita wartość ekspozycji 
w odniesieniu do ekspozycji według metody standardowej 
i objętych metodą IRB</t>
  </si>
  <si>
    <t>Wzór EU TLAC 2b: Kolejność zaspokajania wierzycieli – podmiot, który nie jest podmiotem restrukturyzacji i uporządkowanej likwidacji</t>
  </si>
  <si>
    <t>Pożyczka podporządkowana</t>
  </si>
  <si>
    <t>Nieuprzywilejowana pożyczka 
senioralna (NPS)</t>
  </si>
  <si>
    <t>W tym 1250 % RW (waga ryzyka) /odliczenie</t>
  </si>
  <si>
    <t>F-IRB</t>
  </si>
  <si>
    <r>
      <t xml:space="preserve">Ogółem </t>
    </r>
    <r>
      <rPr>
        <b/>
        <sz val="7"/>
        <color theme="1"/>
        <rFont val="ING Me Narrow"/>
        <charset val="238"/>
      </rPr>
      <t>(wszystkie kategorie ekspozycji)</t>
    </r>
  </si>
  <si>
    <t>Podmioty sektora publicznego</t>
  </si>
  <si>
    <t>Z zastosowaniem metody standardowej</t>
  </si>
  <si>
    <t>Z zastosowaniem progowych wyłaczeń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</si>
  <si>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31.12.2025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</si>
  <si>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30.09.2025</t>
    </r>
  </si>
  <si>
    <t>Istotne 
ekspozycje kredytowe – 
ryzyko rynkowe</t>
  </si>
  <si>
    <t xml:space="preserve">Istotne 
ekspozycje kredytowe – 
pozycje sekurytyzacyjne w portfelu bankowym </t>
  </si>
  <si>
    <r>
      <t xml:space="preserve">stan na </t>
    </r>
    <r>
      <rPr>
        <b/>
        <sz val="8"/>
        <color rgb="FFFF6600"/>
        <rFont val="ING Me Narrow"/>
        <charset val="238"/>
      </rPr>
      <t>30.09.2025</t>
    </r>
  </si>
  <si>
    <r>
      <t xml:space="preserve">stan na </t>
    </r>
    <r>
      <rPr>
        <b/>
        <sz val="8"/>
        <color rgb="FFFF6600"/>
        <rFont val="ING Me Narrow"/>
        <charset val="238"/>
      </rPr>
      <t>31.12.2025</t>
    </r>
  </si>
  <si>
    <t>Rzeczywista kwota ekspozycji 
ważonej ryzykiem</t>
  </si>
  <si>
    <r>
      <t xml:space="preserve">stan na </t>
    </r>
    <r>
      <rPr>
        <b/>
        <sz val="8"/>
        <color rgb="FFFF6600"/>
        <rFont val="ING Me Narrow"/>
        <charset val="238"/>
      </rPr>
      <t>30.06.2025</t>
    </r>
  </si>
  <si>
    <r>
      <t xml:space="preserve">stan na </t>
    </r>
    <r>
      <rPr>
        <b/>
        <sz val="8"/>
        <color rgb="FFFF6600"/>
        <rFont val="ING Me Narrow"/>
        <charset val="238"/>
      </rPr>
      <t>31.03.2025</t>
    </r>
  </si>
  <si>
    <t xml:space="preserve">   Wypływy z powodu odpisań</t>
  </si>
  <si>
    <t xml:space="preserve">   Wypływ z innych powodów</t>
  </si>
  <si>
    <t>PL</t>
  </si>
  <si>
    <t>AU</t>
  </si>
  <si>
    <t>BE</t>
  </si>
  <si>
    <t>CY</t>
  </si>
  <si>
    <t>CZ</t>
  </si>
  <si>
    <t>DE</t>
  </si>
  <si>
    <t>DK</t>
  </si>
  <si>
    <t>EE</t>
  </si>
  <si>
    <t>ES</t>
  </si>
  <si>
    <t>FR</t>
  </si>
  <si>
    <t>GB</t>
  </si>
  <si>
    <t>HU</t>
  </si>
  <si>
    <t>IE</t>
  </si>
  <si>
    <t>LU</t>
  </si>
  <si>
    <t>NL</t>
  </si>
  <si>
    <t>NO</t>
  </si>
  <si>
    <t>RO</t>
  </si>
  <si>
    <t>SE</t>
  </si>
  <si>
    <t>SK</t>
  </si>
  <si>
    <t>przejściowy</t>
  </si>
  <si>
    <t>Kwota ekspozycji ważonej ryzykiem na koniec poprzedniego okresu sprawozdawczego*</t>
  </si>
  <si>
    <t>* Koniec poprzedniego okresu sprawozdawczego oznacza stan na 30 września 2025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</si>
</sst>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0.0000%"/>
    <numFmt numFmtId="170" formatCode="_-* #,##0.0\ _z_ł_-;\-* #,##0.0\ _z_ł_-;_-* &quot;-&quot;??\ _z_ł_-;_-@_-"/>
    <numFmt numFmtId="171" formatCode="0.0000"/>
    <numFmt numFmtId="172" formatCode="_-* #,##0\ _z_ł_-;\-* #,##0\ _z_ł_-;_-* &quot;-&quot;??\ _z_ł_-;_-@_-"/>
    <numFmt numFmtId="173" formatCode="0.000"/>
    <numFmt numFmtId="174" formatCode="_-* #,##0.0000\ _z_ł_-;\-* #,##0.0000\ _z_ł_-;_-* &quot;-&quot;??\ _z_ł_-;_-@_-"/>
    <numFmt numFmtId="175" formatCode="_-* #,##0_-;\-* #,##0_-;_-* &quot;-&quot;??_-;_-@_-"/>
  </numFmts>
  <fonts count="5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11"/>
      <color theme="1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i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i/>
      <sz val="8"/>
      <color theme="1"/>
      <name val="ING Me Narrow"/>
      <charset val="238"/>
    </font>
    <font>
      <b/>
      <sz val="10"/>
      <color rgb="FF2F5773"/>
      <name val="ING Me Narrow"/>
      <charset val="238"/>
    </font>
    <font>
      <sz val="8"/>
      <color rgb="FF1F497D"/>
      <name val="ING Me Narrow"/>
      <charset val="238"/>
    </font>
    <font>
      <sz val="8"/>
      <color theme="1"/>
      <name val="ING Me"/>
    </font>
    <font>
      <sz val="8.5"/>
      <color theme="1"/>
      <name val="Segoe UI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</font>
    <font>
      <sz val="8"/>
      <color rgb="FFFF0000"/>
      <name val="ING Me"/>
    </font>
    <font>
      <sz val="8"/>
      <color rgb="FF00B050"/>
      <name val="ING Me"/>
    </font>
    <font>
      <sz val="12"/>
      <color theme="1"/>
      <name val="Times New Roman"/>
      <family val="1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ING Me Narrow"/>
      <charset val="238"/>
    </font>
    <font>
      <b/>
      <sz val="12"/>
      <color theme="1"/>
      <name val="ING Me Narrow"/>
      <charset val="238"/>
    </font>
    <font>
      <sz val="10"/>
      <color theme="1"/>
      <name val="ING Me Narrow"/>
      <charset val="238"/>
    </font>
    <font>
      <sz val="7"/>
      <color theme="1"/>
      <name val="ING Me Narrow"/>
      <charset val="238"/>
    </font>
    <font>
      <b/>
      <sz val="11"/>
      <color theme="0"/>
      <name val="ING Me Narrow"/>
      <charset val="238"/>
    </font>
    <font>
      <sz val="8"/>
      <color rgb="FFFF6200"/>
      <name val="ING Me Narrow"/>
      <charset val="238"/>
    </font>
    <font>
      <i/>
      <sz val="7"/>
      <color theme="1"/>
      <name val="ING Me Narrow"/>
      <charset val="238"/>
    </font>
    <font>
      <strike/>
      <sz val="8"/>
      <name val="ING Me Narrow"/>
      <charset val="238"/>
    </font>
    <font>
      <i/>
      <sz val="8"/>
      <color rgb="FFFF0000"/>
      <name val="ING Me Narrow"/>
      <charset val="238"/>
    </font>
    <font>
      <sz val="9"/>
      <color rgb="FFFF0000"/>
      <name val="ING Me Narrow"/>
      <charset val="238"/>
    </font>
    <font>
      <sz val="7.5"/>
      <color theme="1"/>
      <name val="ING Me Narrow"/>
      <charset val="238"/>
    </font>
    <font>
      <sz val="7.5"/>
      <name val="ING Me Narrow"/>
      <charset val="238"/>
    </font>
    <font>
      <b/>
      <u/>
      <sz val="8"/>
      <color theme="0"/>
      <name val="ING Me Narrow"/>
      <charset val="238"/>
    </font>
    <font>
      <b/>
      <sz val="8"/>
      <color rgb="FFFF6600"/>
      <name val="ING Me Narrow"/>
      <charset val="238"/>
    </font>
    <font>
      <b/>
      <sz val="9"/>
      <color theme="1"/>
      <name val="ING Me Narrow"/>
      <charset val="238"/>
    </font>
    <font>
      <b/>
      <sz val="7"/>
      <color theme="1"/>
      <name val="ING Me Narrow"/>
      <charset val="238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medium">
        <color theme="0" tint="-0.249977111117893"/>
      </top>
      <bottom/>
      <diagonal/>
    </border>
    <border>
      <left style="thin">
        <color theme="0" tint="-0.249977111117893"/>
      </left>
      <right/>
      <top style="medium">
        <color theme="0" tint="-0.249977111117893"/>
      </top>
      <bottom style="thin">
        <color theme="0" tint="-0.249977111117893"/>
      </bottom>
      <diagonal/>
    </border>
    <border>
      <left/>
      <right/>
      <top style="medium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medium">
        <color theme="0" tint="-0.249977111117893"/>
      </bottom>
      <diagonal/>
    </border>
    <border>
      <left/>
      <right style="thin">
        <color theme="0" tint="-0.14999847407452621"/>
      </right>
      <top/>
      <bottom style="thin">
        <color theme="0" tint="-0.249977111117893"/>
      </bottom>
      <diagonal/>
    </border>
    <border>
      <left style="thin">
        <color theme="0" tint="-0.14999847407452621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14999847407452621"/>
      </left>
      <right style="thin">
        <color theme="0" tint="-0.249977111117893"/>
      </right>
      <top/>
      <bottom/>
      <diagonal/>
    </border>
    <border>
      <left style="thin">
        <color theme="0" tint="-0.14999847407452621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 style="thin">
        <color theme="0" tint="-0.14999847407452621"/>
      </left>
      <right style="thin">
        <color theme="0" tint="-0.249977111117893"/>
      </right>
      <top style="medium">
        <color theme="0" tint="-0.249977111117893"/>
      </top>
      <bottom/>
      <diagonal/>
    </border>
    <border>
      <left style="thin">
        <color theme="0" tint="-0.14999847407452621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/>
      <right style="thin">
        <color theme="0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</borders>
  <cellStyleXfs count="18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40" fillId="0" borderId="0" applyNumberFormat="0" applyFill="0" applyBorder="0" applyAlignment="0" applyProtection="0"/>
    <xf numFmtId="0" fontId="39" fillId="0" borderId="0"/>
    <xf numFmtId="0" fontId="6" fillId="0" borderId="0"/>
    <xf numFmtId="43" fontId="39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39" fillId="0" borderId="0"/>
    <xf numFmtId="0" fontId="1" fillId="0" borderId="0"/>
    <xf numFmtId="167" fontId="1" fillId="0" borderId="0" applyFont="0" applyFill="0" applyBorder="0" applyAlignment="0" applyProtection="0"/>
    <xf numFmtId="9" fontId="39" fillId="0" borderId="0" applyFont="0" applyFill="0" applyBorder="0" applyAlignment="0" applyProtection="0"/>
    <xf numFmtId="43" fontId="39" fillId="0" borderId="0" applyFont="0" applyFill="0" applyBorder="0" applyAlignment="0" applyProtection="0"/>
  </cellStyleXfs>
  <cellXfs count="724">
    <xf numFmtId="0" fontId="0" fillId="0" borderId="0" xfId="0"/>
    <xf numFmtId="0" fontId="7" fillId="0" borderId="0" xfId="0" applyFont="1"/>
    <xf numFmtId="0" fontId="13" fillId="0" borderId="0" xfId="0" applyFont="1"/>
    <xf numFmtId="0" fontId="7" fillId="0" borderId="0" xfId="0" applyFont="1" applyAlignment="1">
      <alignment vertical="center"/>
    </xf>
    <xf numFmtId="0" fontId="8" fillId="0" borderId="0" xfId="0" applyFont="1"/>
    <xf numFmtId="0" fontId="14" fillId="0" borderId="0" xfId="0" applyFont="1"/>
    <xf numFmtId="0" fontId="12" fillId="0" borderId="0" xfId="0" applyFont="1" applyAlignment="1">
      <alignment vertical="center" wrapText="1"/>
    </xf>
    <xf numFmtId="0" fontId="11" fillId="0" borderId="0" xfId="0" applyFont="1"/>
    <xf numFmtId="0" fontId="7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/>
    <xf numFmtId="0" fontId="26" fillId="0" borderId="0" xfId="0" applyFont="1" applyAlignment="1">
      <alignment vertical="center" wrapText="1"/>
    </xf>
    <xf numFmtId="0" fontId="23" fillId="0" borderId="0" xfId="0" applyFont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7" fillId="0" borderId="0" xfId="0" applyFont="1" applyAlignment="1">
      <alignment vertical="center" wrapText="1"/>
    </xf>
    <xf numFmtId="49" fontId="28" fillId="0" borderId="0" xfId="0" applyNumberFormat="1" applyFont="1" applyAlignment="1">
      <alignment horizontal="center" vertical="center" wrapText="1"/>
    </xf>
    <xf numFmtId="0" fontId="28" fillId="0" borderId="0" xfId="0" applyFont="1" applyAlignment="1">
      <alignment horizontal="left" vertical="center" wrapText="1" indent="1"/>
    </xf>
    <xf numFmtId="49" fontId="29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vertical="center" wrapText="1"/>
    </xf>
    <xf numFmtId="0" fontId="30" fillId="0" borderId="1" xfId="5" applyFont="1" applyBorder="1" applyAlignment="1">
      <alignment vertical="center" wrapText="1"/>
    </xf>
    <xf numFmtId="0" fontId="30" fillId="0" borderId="1" xfId="5" applyFont="1" applyBorder="1" applyAlignment="1">
      <alignment vertical="center"/>
    </xf>
    <xf numFmtId="0" fontId="22" fillId="10" borderId="0" xfId="5" applyFont="1" applyFill="1" applyAlignment="1">
      <alignment wrapText="1"/>
    </xf>
    <xf numFmtId="0" fontId="22" fillId="11" borderId="0" xfId="5" applyFont="1" applyFill="1" applyAlignment="1">
      <alignment wrapText="1"/>
    </xf>
    <xf numFmtId="0" fontId="31" fillId="0" borderId="0" xfId="5" applyFont="1" applyAlignment="1">
      <alignment wrapText="1"/>
    </xf>
    <xf numFmtId="0" fontId="22" fillId="0" borderId="0" xfId="5" applyFont="1" applyAlignment="1">
      <alignment wrapText="1"/>
    </xf>
    <xf numFmtId="0" fontId="22" fillId="0" borderId="1" xfId="5" applyFont="1" applyBorder="1" applyAlignment="1">
      <alignment vertical="center"/>
    </xf>
    <xf numFmtId="0" fontId="22" fillId="0" borderId="1" xfId="5" applyFont="1" applyBorder="1" applyAlignment="1">
      <alignment vertical="center" wrapText="1"/>
    </xf>
    <xf numFmtId="0" fontId="22" fillId="0" borderId="0" xfId="5" applyFont="1"/>
    <xf numFmtId="0" fontId="31" fillId="0" borderId="0" xfId="5" applyFont="1"/>
    <xf numFmtId="0" fontId="22" fillId="7" borderId="1" xfId="5" applyFont="1" applyFill="1" applyBorder="1" applyAlignment="1">
      <alignment vertical="center"/>
    </xf>
    <xf numFmtId="0" fontId="22" fillId="7" borderId="1" xfId="5" applyFont="1" applyFill="1" applyBorder="1" applyAlignment="1">
      <alignment vertical="center" wrapText="1"/>
    </xf>
    <xf numFmtId="0" fontId="33" fillId="0" borderId="0" xfId="5" applyFont="1"/>
    <xf numFmtId="0" fontId="33" fillId="13" borderId="1" xfId="5" applyFont="1" applyFill="1" applyBorder="1" applyAlignment="1">
      <alignment vertical="center"/>
    </xf>
    <xf numFmtId="0" fontId="33" fillId="0" borderId="1" xfId="5" applyFont="1" applyBorder="1" applyAlignment="1">
      <alignment vertical="center"/>
    </xf>
    <xf numFmtId="0" fontId="22" fillId="14" borderId="0" xfId="5" applyFont="1" applyFill="1"/>
    <xf numFmtId="0" fontId="22" fillId="3" borderId="1" xfId="5" applyFont="1" applyFill="1" applyBorder="1" applyAlignment="1">
      <alignment vertical="center"/>
    </xf>
    <xf numFmtId="0" fontId="22" fillId="3" borderId="1" xfId="5" applyFont="1" applyFill="1" applyBorder="1" applyAlignment="1">
      <alignment vertical="center" wrapText="1"/>
    </xf>
    <xf numFmtId="0" fontId="34" fillId="0" borderId="1" xfId="5" applyFont="1" applyBorder="1" applyAlignment="1">
      <alignment vertical="center" wrapText="1"/>
    </xf>
    <xf numFmtId="0" fontId="34" fillId="0" borderId="1" xfId="5" applyFont="1" applyBorder="1" applyAlignment="1">
      <alignment vertical="center"/>
    </xf>
    <xf numFmtId="0" fontId="22" fillId="10" borderId="0" xfId="5" applyFont="1" applyFill="1"/>
    <xf numFmtId="0" fontId="32" fillId="3" borderId="1" xfId="5" applyFont="1" applyFill="1" applyBorder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7" fillId="8" borderId="0" xfId="0" applyFont="1" applyFill="1"/>
    <xf numFmtId="0" fontId="7" fillId="8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8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8" borderId="0" xfId="0" applyFont="1" applyFill="1" applyAlignment="1">
      <alignment wrapText="1"/>
    </xf>
    <xf numFmtId="0" fontId="35" fillId="0" borderId="0" xfId="0" applyFont="1" applyAlignment="1">
      <alignment horizontal="justify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11" fillId="4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20" fillId="0" borderId="0" xfId="0" applyFont="1" applyAlignment="1">
      <alignment vertical="center"/>
    </xf>
    <xf numFmtId="0" fontId="9" fillId="8" borderId="0" xfId="0" applyFont="1" applyFill="1" applyAlignment="1">
      <alignment horizontal="center" vertical="center" wrapText="1"/>
    </xf>
    <xf numFmtId="0" fontId="7" fillId="8" borderId="0" xfId="0" applyFont="1" applyFill="1" applyAlignment="1">
      <alignment horizontal="left" wrapText="1"/>
    </xf>
    <xf numFmtId="0" fontId="7" fillId="8" borderId="0" xfId="0" applyFont="1" applyFill="1" applyAlignment="1">
      <alignment horizontal="left"/>
    </xf>
    <xf numFmtId="0" fontId="17" fillId="0" borderId="0" xfId="0" applyFont="1"/>
    <xf numFmtId="0" fontId="7" fillId="8" borderId="0" xfId="8" applyFont="1" applyFill="1"/>
    <xf numFmtId="0" fontId="7" fillId="8" borderId="0" xfId="8" applyFont="1" applyFill="1" applyAlignment="1">
      <alignment vertical="center" wrapText="1"/>
    </xf>
    <xf numFmtId="0" fontId="42" fillId="8" borderId="0" xfId="0" applyFont="1" applyFill="1"/>
    <xf numFmtId="0" fontId="7" fillId="0" borderId="0" xfId="5" applyFont="1"/>
    <xf numFmtId="0" fontId="7" fillId="0" borderId="0" xfId="5" applyFont="1" applyAlignment="1">
      <alignment vertical="center" wrapText="1"/>
    </xf>
    <xf numFmtId="0" fontId="45" fillId="15" borderId="0" xfId="5" applyFont="1" applyFill="1" applyAlignment="1">
      <alignment vertical="center" wrapText="1"/>
    </xf>
    <xf numFmtId="0" fontId="37" fillId="15" borderId="0" xfId="5" applyFont="1" applyFill="1" applyAlignment="1">
      <alignment horizontal="center" vertical="center" wrapText="1"/>
    </xf>
    <xf numFmtId="0" fontId="7" fillId="0" borderId="8" xfId="5" applyFont="1" applyBorder="1" applyAlignment="1">
      <alignment vertical="center" wrapText="1"/>
    </xf>
    <xf numFmtId="0" fontId="37" fillId="15" borderId="0" xfId="0" applyFont="1" applyFill="1"/>
    <xf numFmtId="0" fontId="37" fillId="15" borderId="0" xfId="5" applyFont="1" applyFill="1" applyAlignment="1">
      <alignment vertical="center" wrapText="1"/>
    </xf>
    <xf numFmtId="0" fontId="7" fillId="0" borderId="0" xfId="13" applyFont="1"/>
    <xf numFmtId="0" fontId="7" fillId="0" borderId="0" xfId="13" applyFont="1" applyAlignment="1">
      <alignment vertical="center" wrapText="1"/>
    </xf>
    <xf numFmtId="0" fontId="7" fillId="0" borderId="0" xfId="13" applyFont="1" applyAlignment="1">
      <alignment horizontal="center" vertical="center"/>
    </xf>
    <xf numFmtId="0" fontId="7" fillId="0" borderId="0" xfId="13" applyFont="1" applyAlignment="1">
      <alignment horizontal="center" vertical="center" wrapText="1"/>
    </xf>
    <xf numFmtId="0" fontId="7" fillId="8" borderId="0" xfId="14" applyFont="1" applyFill="1"/>
    <xf numFmtId="0" fontId="46" fillId="8" borderId="0" xfId="14" applyFont="1" applyFill="1" applyAlignment="1">
      <alignment vertical="center" wrapText="1"/>
    </xf>
    <xf numFmtId="0" fontId="14" fillId="8" borderId="0" xfId="14" applyFont="1" applyFill="1"/>
    <xf numFmtId="165" fontId="14" fillId="8" borderId="0" xfId="14" applyNumberFormat="1" applyFont="1" applyFill="1"/>
    <xf numFmtId="165" fontId="14" fillId="0" borderId="0" xfId="0" applyNumberFormat="1" applyFont="1"/>
    <xf numFmtId="168" fontId="14" fillId="0" borderId="0" xfId="0" applyNumberFormat="1" applyFont="1"/>
    <xf numFmtId="0" fontId="11" fillId="0" borderId="0" xfId="5" applyFont="1" applyAlignment="1">
      <alignment horizontal="center" vertical="center"/>
    </xf>
    <xf numFmtId="0" fontId="11" fillId="15" borderId="0" xfId="5" applyFont="1" applyFill="1" applyAlignment="1">
      <alignment horizontal="center" vertical="center"/>
    </xf>
    <xf numFmtId="0" fontId="15" fillId="15" borderId="0" xfId="0" applyFont="1" applyFill="1" applyAlignment="1">
      <alignment horizontal="center"/>
    </xf>
    <xf numFmtId="0" fontId="11" fillId="0" borderId="9" xfId="7" applyFont="1" applyFill="1" applyBorder="1" applyAlignment="1">
      <alignment horizontal="center" vertical="center"/>
    </xf>
    <xf numFmtId="165" fontId="7" fillId="0" borderId="0" xfId="0" applyNumberFormat="1" applyFont="1"/>
    <xf numFmtId="165" fontId="14" fillId="0" borderId="0" xfId="0" applyNumberFormat="1" applyFont="1" applyAlignment="1">
      <alignment horizontal="left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wrapText="1"/>
    </xf>
    <xf numFmtId="169" fontId="14" fillId="0" borderId="0" xfId="0" applyNumberFormat="1" applyFont="1" applyAlignment="1">
      <alignment horizontal="left"/>
    </xf>
    <xf numFmtId="165" fontId="14" fillId="8" borderId="0" xfId="8" applyNumberFormat="1" applyFont="1" applyFill="1" applyAlignment="1">
      <alignment horizontal="left"/>
    </xf>
    <xf numFmtId="0" fontId="14" fillId="8" borderId="0" xfId="8" applyFont="1" applyFill="1" applyAlignment="1">
      <alignment horizontal="left"/>
    </xf>
    <xf numFmtId="10" fontId="14" fillId="8" borderId="0" xfId="8" applyNumberFormat="1" applyFont="1" applyFill="1" applyAlignment="1">
      <alignment horizontal="left"/>
    </xf>
    <xf numFmtId="164" fontId="17" fillId="8" borderId="0" xfId="8" applyNumberFormat="1" applyFont="1" applyFill="1" applyAlignment="1">
      <alignment horizontal="left" vertical="center" wrapText="1"/>
    </xf>
    <xf numFmtId="169" fontId="14" fillId="8" borderId="0" xfId="8" applyNumberFormat="1" applyFont="1" applyFill="1" applyAlignment="1">
      <alignment horizontal="left"/>
    </xf>
    <xf numFmtId="165" fontId="14" fillId="8" borderId="0" xfId="0" applyNumberFormat="1" applyFont="1" applyFill="1" applyAlignment="1">
      <alignment wrapText="1"/>
    </xf>
    <xf numFmtId="10" fontId="7" fillId="0" borderId="0" xfId="0" applyNumberFormat="1" applyFont="1"/>
    <xf numFmtId="3" fontId="7" fillId="0" borderId="0" xfId="0" applyNumberFormat="1" applyFont="1"/>
    <xf numFmtId="165" fontId="14" fillId="0" borderId="0" xfId="13" applyNumberFormat="1" applyFont="1"/>
    <xf numFmtId="165" fontId="14" fillId="8" borderId="0" xfId="14" applyNumberFormat="1" applyFont="1" applyFill="1" applyAlignment="1">
      <alignment horizontal="left"/>
    </xf>
    <xf numFmtId="165" fontId="14" fillId="0" borderId="0" xfId="0" applyNumberFormat="1" applyFont="1" applyAlignment="1">
      <alignment horizontal="left" vertical="center" wrapText="1"/>
    </xf>
    <xf numFmtId="0" fontId="44" fillId="8" borderId="0" xfId="0" applyFont="1" applyFill="1" applyAlignment="1">
      <alignment vertical="center" wrapText="1"/>
    </xf>
    <xf numFmtId="4" fontId="7" fillId="0" borderId="0" xfId="0" applyNumberFormat="1" applyFont="1"/>
    <xf numFmtId="168" fontId="7" fillId="0" borderId="0" xfId="0" applyNumberFormat="1" applyFont="1"/>
    <xf numFmtId="165" fontId="14" fillId="0" borderId="0" xfId="0" applyNumberFormat="1" applyFont="1" applyAlignment="1">
      <alignment horizontal="right" vertical="center"/>
    </xf>
    <xf numFmtId="165" fontId="49" fillId="0" borderId="0" xfId="0" applyNumberFormat="1" applyFont="1" applyAlignment="1">
      <alignment horizontal="right" vertical="center" wrapText="1"/>
    </xf>
    <xf numFmtId="165" fontId="7" fillId="8" borderId="0" xfId="8" applyNumberFormat="1" applyFont="1" applyFill="1"/>
    <xf numFmtId="10" fontId="35" fillId="0" borderId="0" xfId="0" applyNumberFormat="1" applyFont="1"/>
    <xf numFmtId="165" fontId="50" fillId="0" borderId="0" xfId="0" applyNumberFormat="1" applyFont="1" applyAlignment="1">
      <alignment horizontal="left"/>
    </xf>
    <xf numFmtId="9" fontId="0" fillId="0" borderId="0" xfId="0" applyNumberFormat="1"/>
    <xf numFmtId="0" fontId="37" fillId="15" borderId="0" xfId="7" applyFont="1" applyFill="1"/>
    <xf numFmtId="0" fontId="11" fillId="0" borderId="0" xfId="5" applyFont="1" applyAlignment="1">
      <alignment vertical="center"/>
    </xf>
    <xf numFmtId="0" fontId="7" fillId="0" borderId="0" xfId="5" applyFont="1" applyAlignment="1">
      <alignment vertical="center"/>
    </xf>
    <xf numFmtId="4" fontId="14" fillId="0" borderId="0" xfId="0" applyNumberFormat="1" applyFont="1"/>
    <xf numFmtId="0" fontId="7" fillId="0" borderId="0" xfId="0" applyFont="1" applyAlignment="1">
      <alignment horizontal="right" vertical="center" wrapText="1"/>
    </xf>
    <xf numFmtId="9" fontId="11" fillId="0" borderId="0" xfId="0" applyNumberFormat="1" applyFont="1" applyAlignment="1">
      <alignment horizontal="right" vertical="center" wrapText="1"/>
    </xf>
    <xf numFmtId="0" fontId="9" fillId="0" borderId="0" xfId="0" applyFont="1" applyAlignment="1">
      <alignment horizontal="righ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right" vertical="center" wrapText="1"/>
    </xf>
    <xf numFmtId="164" fontId="36" fillId="8" borderId="10" xfId="5" applyNumberFormat="1" applyFont="1" applyFill="1" applyBorder="1" applyAlignment="1">
      <alignment horizontal="right" vertical="center" wrapText="1"/>
    </xf>
    <xf numFmtId="164" fontId="36" fillId="8" borderId="12" xfId="5" applyNumberFormat="1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 indent="1"/>
    </xf>
    <xf numFmtId="0" fontId="12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37" fillId="6" borderId="0" xfId="0" applyFont="1" applyFill="1" applyAlignment="1">
      <alignment vertical="center" wrapText="1"/>
    </xf>
    <xf numFmtId="165" fontId="8" fillId="2" borderId="11" xfId="0" applyNumberFormat="1" applyFont="1" applyFill="1" applyBorder="1" applyAlignment="1">
      <alignment vertical="center" wrapText="1"/>
    </xf>
    <xf numFmtId="0" fontId="11" fillId="0" borderId="10" xfId="0" applyFont="1" applyBorder="1" applyAlignment="1">
      <alignment horizontal="left" vertical="center"/>
    </xf>
    <xf numFmtId="0" fontId="11" fillId="0" borderId="10" xfId="0" applyFont="1" applyBorder="1" applyAlignment="1">
      <alignment horizontal="justify" vertical="center"/>
    </xf>
    <xf numFmtId="0" fontId="11" fillId="0" borderId="10" xfId="0" applyFont="1" applyBorder="1" applyAlignment="1">
      <alignment horizontal="right" vertical="center" wrapText="1"/>
    </xf>
    <xf numFmtId="0" fontId="15" fillId="8" borderId="10" xfId="0" applyFont="1" applyFill="1" applyBorder="1" applyAlignment="1">
      <alignment horizontal="left" vertical="center"/>
    </xf>
    <xf numFmtId="0" fontId="15" fillId="8" borderId="10" xfId="0" applyFont="1" applyFill="1" applyBorder="1" applyAlignment="1">
      <alignment horizontal="justify" vertical="center"/>
    </xf>
    <xf numFmtId="0" fontId="15" fillId="8" borderId="10" xfId="0" applyFont="1" applyFill="1" applyBorder="1" applyAlignment="1">
      <alignment horizontal="right" vertical="center" wrapText="1"/>
    </xf>
    <xf numFmtId="165" fontId="8" fillId="2" borderId="10" xfId="0" applyNumberFormat="1" applyFont="1" applyFill="1" applyBorder="1" applyAlignment="1">
      <alignment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11" fillId="0" borderId="10" xfId="0" applyFont="1" applyBorder="1" applyAlignment="1">
      <alignment horizontal="justify" vertical="center" wrapText="1"/>
    </xf>
    <xf numFmtId="0" fontId="7" fillId="8" borderId="10" xfId="0" applyFont="1" applyFill="1" applyBorder="1" applyAlignment="1">
      <alignment vertical="center" wrapText="1"/>
    </xf>
    <xf numFmtId="0" fontId="8" fillId="8" borderId="10" xfId="0" applyFont="1" applyFill="1" applyBorder="1" applyAlignment="1">
      <alignment horizontal="right" vertical="center" wrapText="1"/>
    </xf>
    <xf numFmtId="0" fontId="15" fillId="0" borderId="10" xfId="0" applyFont="1" applyBorder="1" applyAlignment="1">
      <alignment horizontal="left" vertical="center"/>
    </xf>
    <xf numFmtId="0" fontId="15" fillId="0" borderId="10" xfId="0" applyFont="1" applyBorder="1" applyAlignment="1">
      <alignment horizontal="justify" vertical="center" wrapText="1"/>
    </xf>
    <xf numFmtId="0" fontId="15" fillId="0" borderId="10" xfId="0" applyFont="1" applyBorder="1" applyAlignment="1">
      <alignment horizontal="right" vertical="center" wrapText="1"/>
    </xf>
    <xf numFmtId="10" fontId="11" fillId="0" borderId="10" xfId="0" applyNumberFormat="1" applyFont="1" applyBorder="1" applyAlignment="1">
      <alignment vertical="center"/>
    </xf>
    <xf numFmtId="0" fontId="11" fillId="0" borderId="10" xfId="0" applyFont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7" fillId="0" borderId="11" xfId="0" applyFont="1" applyBorder="1" applyAlignment="1">
      <alignment horizontal="right" vertical="center" wrapText="1"/>
    </xf>
    <xf numFmtId="0" fontId="11" fillId="0" borderId="12" xfId="0" applyFont="1" applyBorder="1" applyAlignment="1">
      <alignment horizontal="right" vertical="center" wrapText="1"/>
    </xf>
    <xf numFmtId="165" fontId="12" fillId="0" borderId="11" xfId="0" applyNumberFormat="1" applyFont="1" applyBorder="1" applyAlignment="1">
      <alignment vertical="center"/>
    </xf>
    <xf numFmtId="0" fontId="9" fillId="0" borderId="10" xfId="0" applyFont="1" applyBorder="1" applyAlignment="1">
      <alignment horizontal="justify" vertical="center"/>
    </xf>
    <xf numFmtId="0" fontId="7" fillId="0" borderId="10" xfId="0" applyFont="1" applyBorder="1" applyAlignment="1">
      <alignment vertical="center" wrapText="1"/>
    </xf>
    <xf numFmtId="0" fontId="9" fillId="0" borderId="10" xfId="0" applyFont="1" applyBorder="1" applyAlignment="1">
      <alignment horizontal="right" vertical="center" wrapText="1"/>
    </xf>
    <xf numFmtId="0" fontId="37" fillId="6" borderId="10" xfId="0" applyFont="1" applyFill="1" applyBorder="1" applyAlignment="1">
      <alignment vertical="center" wrapText="1"/>
    </xf>
    <xf numFmtId="0" fontId="7" fillId="0" borderId="10" xfId="0" applyFont="1" applyBorder="1" applyAlignment="1">
      <alignment vertical="center"/>
    </xf>
    <xf numFmtId="0" fontId="9" fillId="0" borderId="10" xfId="0" applyFont="1" applyBorder="1" applyAlignment="1">
      <alignment vertical="center" wrapText="1"/>
    </xf>
    <xf numFmtId="164" fontId="36" fillId="8" borderId="0" xfId="5" applyNumberFormat="1" applyFont="1" applyFill="1" applyAlignment="1">
      <alignment horizontal="right" vertical="center" wrapText="1"/>
    </xf>
    <xf numFmtId="0" fontId="9" fillId="0" borderId="12" xfId="0" applyFont="1" applyBorder="1" applyAlignment="1">
      <alignment vertical="center" wrapText="1"/>
    </xf>
    <xf numFmtId="0" fontId="9" fillId="0" borderId="12" xfId="0" applyFont="1" applyBorder="1" applyAlignment="1">
      <alignment horizontal="right" vertical="center" wrapText="1"/>
    </xf>
    <xf numFmtId="0" fontId="37" fillId="6" borderId="0" xfId="0" applyFont="1" applyFill="1" applyAlignment="1">
      <alignment horizontal="left" vertical="center"/>
    </xf>
    <xf numFmtId="0" fontId="38" fillId="6" borderId="0" xfId="0" applyFont="1" applyFill="1" applyAlignment="1">
      <alignment horizontal="right" vertical="center" wrapText="1"/>
    </xf>
    <xf numFmtId="0" fontId="7" fillId="0" borderId="12" xfId="0" applyFont="1" applyBorder="1" applyAlignment="1">
      <alignment vertical="center"/>
    </xf>
    <xf numFmtId="0" fontId="38" fillId="6" borderId="0" xfId="0" applyFont="1" applyFill="1" applyAlignment="1">
      <alignment vertical="center" wrapText="1"/>
    </xf>
    <xf numFmtId="0" fontId="38" fillId="6" borderId="0" xfId="0" applyFont="1" applyFill="1" applyAlignment="1">
      <alignment horizontal="center" vertical="center" wrapText="1"/>
    </xf>
    <xf numFmtId="0" fontId="8" fillId="0" borderId="10" xfId="0" quotePrefix="1" applyFont="1" applyBorder="1" applyAlignment="1">
      <alignment horizontal="left"/>
    </xf>
    <xf numFmtId="0" fontId="15" fillId="0" borderId="10" xfId="1" applyFont="1" applyBorder="1" applyAlignment="1">
      <alignment vertical="center" wrapText="1"/>
    </xf>
    <xf numFmtId="3" fontId="15" fillId="0" borderId="10" xfId="2" applyFont="1" applyFill="1" applyBorder="1" applyAlignment="1">
      <alignment horizontal="center" vertical="center"/>
      <protection locked="0"/>
    </xf>
    <xf numFmtId="0" fontId="8" fillId="0" borderId="10" xfId="0" applyFont="1" applyBorder="1"/>
    <xf numFmtId="0" fontId="7" fillId="0" borderId="10" xfId="0" applyFont="1" applyBorder="1" applyAlignment="1">
      <alignment horizontal="left"/>
    </xf>
    <xf numFmtId="0" fontId="37" fillId="6" borderId="0" xfId="0" quotePrefix="1" applyFont="1" applyFill="1" applyAlignment="1">
      <alignment horizontal="left" vertical="center"/>
    </xf>
    <xf numFmtId="0" fontId="37" fillId="6" borderId="0" xfId="1" applyFont="1" applyFill="1" applyAlignment="1">
      <alignment vertical="center" wrapText="1"/>
    </xf>
    <xf numFmtId="2" fontId="48" fillId="6" borderId="0" xfId="2" applyNumberFormat="1" applyFont="1" applyFill="1" applyBorder="1">
      <alignment horizontal="right" vertical="center"/>
      <protection locked="0"/>
    </xf>
    <xf numFmtId="0" fontId="7" fillId="4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left"/>
    </xf>
    <xf numFmtId="0" fontId="7" fillId="0" borderId="11" xfId="0" applyFont="1" applyBorder="1"/>
    <xf numFmtId="0" fontId="7" fillId="0" borderId="10" xfId="0" quotePrefix="1" applyFont="1" applyBorder="1" applyAlignment="1">
      <alignment horizontal="left" vertical="center"/>
    </xf>
    <xf numFmtId="0" fontId="11" fillId="0" borderId="10" xfId="1" applyFont="1" applyBorder="1" applyAlignment="1">
      <alignment horizontal="left" vertical="center" wrapText="1" indent="1"/>
    </xf>
    <xf numFmtId="169" fontId="11" fillId="0" borderId="10" xfId="2" applyNumberFormat="1" applyFont="1" applyFill="1" applyBorder="1">
      <alignment horizontal="right" vertical="center"/>
      <protection locked="0"/>
    </xf>
    <xf numFmtId="165" fontId="7" fillId="0" borderId="10" xfId="0" applyNumberFormat="1" applyFont="1" applyBorder="1" applyAlignment="1">
      <alignment horizontal="right" vertical="center"/>
    </xf>
    <xf numFmtId="0" fontId="7" fillId="0" borderId="12" xfId="0" applyFont="1" applyBorder="1" applyAlignment="1">
      <alignment horizontal="left"/>
    </xf>
    <xf numFmtId="0" fontId="7" fillId="0" borderId="11" xfId="0" applyFont="1" applyBorder="1" applyAlignment="1">
      <alignment horizontal="right" vertical="center"/>
    </xf>
    <xf numFmtId="0" fontId="11" fillId="0" borderId="10" xfId="0" applyFont="1" applyBorder="1" applyAlignment="1">
      <alignment horizontal="left" vertical="center" wrapText="1"/>
    </xf>
    <xf numFmtId="0" fontId="11" fillId="0" borderId="10" xfId="0" applyFont="1" applyBorder="1"/>
    <xf numFmtId="0" fontId="15" fillId="0" borderId="10" xfId="0" applyFont="1" applyBorder="1"/>
    <xf numFmtId="10" fontId="15" fillId="0" borderId="10" xfId="0" quotePrefix="1" applyNumberFormat="1" applyFont="1" applyBorder="1" applyAlignment="1">
      <alignment wrapText="1"/>
    </xf>
    <xf numFmtId="10" fontId="11" fillId="0" borderId="10" xfId="0" quotePrefix="1" applyNumberFormat="1" applyFont="1" applyBorder="1" applyAlignment="1">
      <alignment vertical="center" wrapText="1"/>
    </xf>
    <xf numFmtId="165" fontId="11" fillId="0" borderId="11" xfId="0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12" fillId="4" borderId="10" xfId="0" applyFont="1" applyFill="1" applyBorder="1" applyAlignment="1">
      <alignment horizontal="left" vertical="center" wrapText="1"/>
    </xf>
    <xf numFmtId="0" fontId="12" fillId="4" borderId="10" xfId="0" applyFont="1" applyFill="1" applyBorder="1" applyAlignment="1">
      <alignment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 indent="1"/>
    </xf>
    <xf numFmtId="166" fontId="8" fillId="16" borderId="13" xfId="10" applyNumberFormat="1" applyFont="1" applyFill="1" applyBorder="1" applyAlignment="1">
      <alignment horizontal="left" vertical="center" wrapText="1"/>
    </xf>
    <xf numFmtId="0" fontId="7" fillId="8" borderId="13" xfId="8" applyFont="1" applyFill="1" applyBorder="1" applyAlignment="1">
      <alignment horizontal="left" vertical="center" wrapText="1"/>
    </xf>
    <xf numFmtId="0" fontId="7" fillId="8" borderId="13" xfId="8" applyFont="1" applyFill="1" applyBorder="1" applyAlignment="1">
      <alignment vertical="center" wrapText="1"/>
    </xf>
    <xf numFmtId="165" fontId="8" fillId="16" borderId="13" xfId="10" applyNumberFormat="1" applyFont="1" applyFill="1" applyBorder="1" applyAlignment="1">
      <alignment horizontal="left" vertical="center" wrapText="1"/>
    </xf>
    <xf numFmtId="10" fontId="7" fillId="8" borderId="13" xfId="11" applyNumberFormat="1" applyFont="1" applyFill="1" applyBorder="1" applyAlignment="1">
      <alignment vertical="center" wrapText="1"/>
    </xf>
    <xf numFmtId="18" fontId="7" fillId="8" borderId="13" xfId="8" applyNumberFormat="1" applyFont="1" applyFill="1" applyBorder="1" applyAlignment="1">
      <alignment horizontal="left" vertical="center" wrapText="1"/>
    </xf>
    <xf numFmtId="10" fontId="7" fillId="8" borderId="13" xfId="8" applyNumberFormat="1" applyFont="1" applyFill="1" applyBorder="1" applyAlignment="1">
      <alignment vertical="center" wrapText="1"/>
    </xf>
    <xf numFmtId="0" fontId="9" fillId="4" borderId="10" xfId="0" applyFont="1" applyFill="1" applyBorder="1" applyAlignment="1">
      <alignment vertical="center" wrapText="1"/>
    </xf>
    <xf numFmtId="0" fontId="7" fillId="4" borderId="10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7" fillId="0" borderId="10" xfId="0" applyFont="1" applyBorder="1" applyAlignment="1">
      <alignment wrapText="1"/>
    </xf>
    <xf numFmtId="0" fontId="9" fillId="0" borderId="10" xfId="0" applyFont="1" applyBorder="1" applyAlignment="1">
      <alignment horizontal="left" vertical="center"/>
    </xf>
    <xf numFmtId="0" fontId="9" fillId="0" borderId="10" xfId="0" applyFont="1" applyBorder="1" applyAlignment="1">
      <alignment vertical="center"/>
    </xf>
    <xf numFmtId="0" fontId="9" fillId="4" borderId="11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vertical="center" wrapText="1"/>
    </xf>
    <xf numFmtId="0" fontId="12" fillId="4" borderId="11" xfId="0" applyFont="1" applyFill="1" applyBorder="1" applyAlignment="1">
      <alignment horizontal="left" vertical="center" wrapText="1"/>
    </xf>
    <xf numFmtId="0" fontId="12" fillId="4" borderId="11" xfId="0" applyFont="1" applyFill="1" applyBorder="1" applyAlignment="1">
      <alignment vertical="center" wrapText="1"/>
    </xf>
    <xf numFmtId="0" fontId="9" fillId="0" borderId="11" xfId="0" applyFont="1" applyBorder="1" applyAlignment="1">
      <alignment horizontal="left" vertical="center"/>
    </xf>
    <xf numFmtId="0" fontId="9" fillId="0" borderId="11" xfId="0" applyFont="1" applyBorder="1" applyAlignment="1">
      <alignment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vertical="center"/>
    </xf>
    <xf numFmtId="165" fontId="8" fillId="2" borderId="10" xfId="0" applyNumberFormat="1" applyFont="1" applyFill="1" applyBorder="1" applyAlignment="1">
      <alignment horizontal="right" vertical="center"/>
    </xf>
    <xf numFmtId="0" fontId="7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 wrapText="1" indent="2"/>
    </xf>
    <xf numFmtId="165" fontId="7" fillId="0" borderId="10" xfId="0" applyNumberFormat="1" applyFont="1" applyBorder="1" applyAlignment="1">
      <alignment horizontal="right" vertical="center" wrapText="1"/>
    </xf>
    <xf numFmtId="165" fontId="7" fillId="3" borderId="10" xfId="0" applyNumberFormat="1" applyFont="1" applyFill="1" applyBorder="1" applyAlignment="1">
      <alignment horizontal="right" vertical="center" wrapText="1"/>
    </xf>
    <xf numFmtId="0" fontId="8" fillId="0" borderId="10" xfId="0" applyFont="1" applyBorder="1" applyAlignment="1">
      <alignment horizontal="left" vertical="center"/>
    </xf>
    <xf numFmtId="165" fontId="8" fillId="3" borderId="10" xfId="0" applyNumberFormat="1" applyFont="1" applyFill="1" applyBorder="1" applyAlignment="1">
      <alignment horizontal="right" vertical="center"/>
    </xf>
    <xf numFmtId="0" fontId="17" fillId="2" borderId="10" xfId="0" applyFont="1" applyFill="1" applyBorder="1" applyAlignment="1">
      <alignment vertical="center"/>
    </xf>
    <xf numFmtId="165" fontId="17" fillId="2" borderId="10" xfId="0" applyNumberFormat="1" applyFont="1" applyFill="1" applyBorder="1" applyAlignment="1">
      <alignment horizontal="right" vertical="center"/>
    </xf>
    <xf numFmtId="0" fontId="16" fillId="0" borderId="10" xfId="0" applyFont="1" applyBorder="1" applyAlignment="1">
      <alignment horizontal="left" vertical="center" wrapText="1" indent="2"/>
    </xf>
    <xf numFmtId="0" fontId="19" fillId="0" borderId="10" xfId="0" applyFont="1" applyBorder="1" applyAlignment="1">
      <alignment horizontal="left" vertical="center" wrapText="1" indent="4"/>
    </xf>
    <xf numFmtId="0" fontId="7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49" fontId="8" fillId="0" borderId="10" xfId="0" applyNumberFormat="1" applyFont="1" applyBorder="1" applyAlignment="1">
      <alignment horizontal="left" vertical="center" wrapText="1"/>
    </xf>
    <xf numFmtId="49" fontId="19" fillId="4" borderId="10" xfId="0" applyNumberFormat="1" applyFont="1" applyFill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 indent="1"/>
    </xf>
    <xf numFmtId="49" fontId="37" fillId="6" borderId="10" xfId="0" applyNumberFormat="1" applyFont="1" applyFill="1" applyBorder="1" applyAlignment="1">
      <alignment horizontal="left" vertical="center" wrapText="1"/>
    </xf>
    <xf numFmtId="165" fontId="37" fillId="6" borderId="10" xfId="0" applyNumberFormat="1" applyFont="1" applyFill="1" applyBorder="1" applyAlignment="1">
      <alignment horizontal="right" vertical="center" wrapText="1"/>
    </xf>
    <xf numFmtId="49" fontId="7" fillId="0" borderId="10" xfId="0" applyNumberFormat="1" applyFont="1" applyBorder="1" applyAlignment="1">
      <alignment horizontal="left" vertical="center" wrapText="1"/>
    </xf>
    <xf numFmtId="0" fontId="13" fillId="0" borderId="11" xfId="0" applyFont="1" applyBorder="1"/>
    <xf numFmtId="0" fontId="8" fillId="0" borderId="11" xfId="0" applyFont="1" applyBorder="1" applyAlignment="1">
      <alignment horizontal="right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wrapText="1"/>
    </xf>
    <xf numFmtId="165" fontId="7" fillId="0" borderId="0" xfId="0" applyNumberFormat="1" applyFont="1" applyAlignment="1">
      <alignment horizontal="right" vertical="center" wrapText="1"/>
    </xf>
    <xf numFmtId="165" fontId="8" fillId="0" borderId="0" xfId="0" applyNumberFormat="1" applyFont="1" applyAlignment="1">
      <alignment horizontal="right" vertical="center" wrapText="1"/>
    </xf>
    <xf numFmtId="0" fontId="37" fillId="6" borderId="0" xfId="0" applyFont="1" applyFill="1" applyAlignment="1">
      <alignment horizontal="center" vertical="center"/>
    </xf>
    <xf numFmtId="0" fontId="37" fillId="6" borderId="0" xfId="0" applyFont="1" applyFill="1" applyAlignment="1">
      <alignment wrapText="1"/>
    </xf>
    <xf numFmtId="0" fontId="11" fillId="0" borderId="11" xfId="0" applyFont="1" applyBorder="1" applyAlignment="1">
      <alignment horizontal="left" vertical="center"/>
    </xf>
    <xf numFmtId="0" fontId="11" fillId="0" borderId="11" xfId="0" applyFont="1" applyBorder="1"/>
    <xf numFmtId="49" fontId="15" fillId="0" borderId="10" xfId="0" applyNumberFormat="1" applyFont="1" applyBorder="1" applyAlignment="1">
      <alignment horizontal="left" vertical="center" wrapText="1"/>
    </xf>
    <xf numFmtId="49" fontId="11" fillId="0" borderId="10" xfId="0" applyNumberFormat="1" applyFont="1" applyBorder="1" applyAlignment="1">
      <alignment horizontal="left" vertical="center" wrapText="1"/>
    </xf>
    <xf numFmtId="49" fontId="9" fillId="0" borderId="10" xfId="0" applyNumberFormat="1" applyFont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 indent="2"/>
    </xf>
    <xf numFmtId="0" fontId="9" fillId="8" borderId="10" xfId="0" applyFont="1" applyFill="1" applyBorder="1" applyAlignment="1">
      <alignment horizontal="right" vertical="center" wrapText="1"/>
    </xf>
    <xf numFmtId="0" fontId="37" fillId="6" borderId="10" xfId="0" applyFont="1" applyFill="1" applyBorder="1" applyAlignment="1">
      <alignment horizontal="left" vertical="center" wrapText="1"/>
    </xf>
    <xf numFmtId="0" fontId="7" fillId="0" borderId="11" xfId="0" applyFont="1" applyBorder="1" applyAlignment="1">
      <alignment vertical="center" wrapText="1"/>
    </xf>
    <xf numFmtId="0" fontId="7" fillId="0" borderId="11" xfId="0" applyFont="1" applyBorder="1" applyAlignment="1">
      <alignment horizontal="left" vertical="center" wrapText="1"/>
    </xf>
    <xf numFmtId="2" fontId="37" fillId="6" borderId="10" xfId="0" applyNumberFormat="1" applyFont="1" applyFill="1" applyBorder="1" applyAlignment="1">
      <alignment vertical="center" wrapText="1"/>
    </xf>
    <xf numFmtId="0" fontId="7" fillId="0" borderId="10" xfId="0" applyFont="1" applyBorder="1" applyAlignment="1">
      <alignment horizontal="right" vertical="center" wrapText="1"/>
    </xf>
    <xf numFmtId="0" fontId="7" fillId="8" borderId="11" xfId="0" applyFont="1" applyFill="1" applyBorder="1" applyAlignment="1">
      <alignment horizontal="right" vertical="center" wrapText="1"/>
    </xf>
    <xf numFmtId="0" fontId="7" fillId="8" borderId="10" xfId="0" applyFont="1" applyFill="1" applyBorder="1" applyAlignment="1">
      <alignment horizontal="left" vertical="center" wrapText="1"/>
    </xf>
    <xf numFmtId="0" fontId="11" fillId="8" borderId="11" xfId="0" applyFont="1" applyFill="1" applyBorder="1" applyAlignment="1">
      <alignment horizontal="left" vertical="center" wrapText="1"/>
    </xf>
    <xf numFmtId="0" fontId="21" fillId="8" borderId="10" xfId="0" applyFont="1" applyFill="1" applyBorder="1" applyAlignment="1">
      <alignment horizontal="left" vertical="center" wrapText="1" indent="3"/>
    </xf>
    <xf numFmtId="0" fontId="7" fillId="8" borderId="10" xfId="0" applyFont="1" applyFill="1" applyBorder="1" applyAlignment="1">
      <alignment wrapText="1"/>
    </xf>
    <xf numFmtId="0" fontId="11" fillId="8" borderId="10" xfId="0" applyFont="1" applyFill="1" applyBorder="1" applyAlignment="1">
      <alignment horizontal="left" vertical="center" wrapText="1"/>
    </xf>
    <xf numFmtId="0" fontId="7" fillId="8" borderId="12" xfId="0" applyFont="1" applyFill="1" applyBorder="1" applyAlignment="1">
      <alignment wrapText="1"/>
    </xf>
    <xf numFmtId="168" fontId="15" fillId="9" borderId="6" xfId="0" applyNumberFormat="1" applyFont="1" applyFill="1" applyBorder="1" applyAlignment="1">
      <alignment vertical="center" wrapText="1"/>
    </xf>
    <xf numFmtId="2" fontId="15" fillId="9" borderId="6" xfId="0" applyNumberFormat="1" applyFont="1" applyFill="1" applyBorder="1" applyAlignment="1">
      <alignment vertical="center" wrapText="1"/>
    </xf>
    <xf numFmtId="0" fontId="15" fillId="8" borderId="15" xfId="0" applyFont="1" applyFill="1" applyBorder="1" applyAlignment="1">
      <alignment horizontal="left" vertical="center" wrapText="1"/>
    </xf>
    <xf numFmtId="0" fontId="15" fillId="8" borderId="17" xfId="0" applyFont="1" applyFill="1" applyBorder="1" applyAlignment="1">
      <alignment horizontal="left" vertical="center" wrapText="1"/>
    </xf>
    <xf numFmtId="167" fontId="7" fillId="8" borderId="10" xfId="15" applyFont="1" applyFill="1" applyBorder="1" applyAlignment="1">
      <alignment horizontal="right" vertical="center" wrapText="1"/>
    </xf>
    <xf numFmtId="0" fontId="38" fillId="6" borderId="10" xfId="0" applyFont="1" applyFill="1" applyBorder="1" applyAlignment="1">
      <alignment horizontal="left" vertical="center" wrapText="1"/>
    </xf>
    <xf numFmtId="0" fontId="44" fillId="8" borderId="11" xfId="0" applyFont="1" applyFill="1" applyBorder="1" applyAlignment="1">
      <alignment vertical="center" wrapText="1"/>
    </xf>
    <xf numFmtId="2" fontId="7" fillId="0" borderId="10" xfId="16" applyNumberFormat="1" applyFont="1" applyFill="1" applyBorder="1" applyAlignment="1">
      <alignment vertical="center"/>
    </xf>
    <xf numFmtId="2" fontId="11" fillId="0" borderId="10" xfId="16" applyNumberFormat="1" applyFont="1" applyFill="1" applyBorder="1" applyAlignment="1">
      <alignment vertical="center"/>
    </xf>
    <xf numFmtId="0" fontId="37" fillId="6" borderId="10" xfId="0" applyFont="1" applyFill="1" applyBorder="1" applyAlignment="1">
      <alignment horizontal="left"/>
    </xf>
    <xf numFmtId="2" fontId="37" fillId="6" borderId="10" xfId="16" applyNumberFormat="1" applyFont="1" applyFill="1" applyBorder="1" applyAlignment="1">
      <alignment vertical="center"/>
    </xf>
    <xf numFmtId="0" fontId="37" fillId="15" borderId="0" xfId="0" applyFont="1" applyFill="1" applyAlignment="1">
      <alignment wrapText="1"/>
    </xf>
    <xf numFmtId="0" fontId="7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0" fontId="13" fillId="0" borderId="10" xfId="0" applyFont="1" applyBorder="1"/>
    <xf numFmtId="9" fontId="7" fillId="0" borderId="10" xfId="0" applyNumberFormat="1" applyFont="1" applyBorder="1" applyAlignment="1">
      <alignment horizontal="right" vertical="center" wrapText="1"/>
    </xf>
    <xf numFmtId="165" fontId="37" fillId="6" borderId="10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right" wrapText="1"/>
    </xf>
    <xf numFmtId="0" fontId="11" fillId="0" borderId="10" xfId="13" applyFont="1" applyBorder="1" applyAlignment="1">
      <alignment horizontal="left" vertical="center" wrapText="1"/>
    </xf>
    <xf numFmtId="0" fontId="11" fillId="0" borderId="10" xfId="13" applyFont="1" applyBorder="1" applyAlignment="1">
      <alignment vertical="center" wrapText="1"/>
    </xf>
    <xf numFmtId="0" fontId="7" fillId="0" borderId="10" xfId="13" applyFont="1" applyBorder="1" applyAlignment="1">
      <alignment vertical="center" wrapText="1"/>
    </xf>
    <xf numFmtId="0" fontId="37" fillId="6" borderId="10" xfId="13" applyFont="1" applyFill="1" applyBorder="1" applyAlignment="1">
      <alignment horizontal="left" vertical="center" wrapText="1"/>
    </xf>
    <xf numFmtId="0" fontId="37" fillId="6" borderId="10" xfId="13" applyFont="1" applyFill="1" applyBorder="1" applyAlignment="1">
      <alignment vertical="center" wrapText="1"/>
    </xf>
    <xf numFmtId="165" fontId="11" fillId="4" borderId="10" xfId="13" applyNumberFormat="1" applyFont="1" applyFill="1" applyBorder="1" applyAlignment="1">
      <alignment horizontal="right" vertical="center" wrapText="1"/>
    </xf>
    <xf numFmtId="0" fontId="7" fillId="8" borderId="0" xfId="14" applyFont="1" applyFill="1" applyAlignment="1">
      <alignment horizontal="right" vertical="center" wrapText="1"/>
    </xf>
    <xf numFmtId="0" fontId="7" fillId="8" borderId="10" xfId="14" applyFont="1" applyFill="1" applyBorder="1" applyAlignment="1">
      <alignment horizontal="left" vertical="center" wrapText="1"/>
    </xf>
    <xf numFmtId="0" fontId="11" fillId="8" borderId="0" xfId="14" applyFont="1" applyFill="1" applyAlignment="1">
      <alignment vertical="center" wrapText="1"/>
    </xf>
    <xf numFmtId="0" fontId="7" fillId="8" borderId="12" xfId="14" applyFont="1" applyFill="1" applyBorder="1" applyAlignment="1">
      <alignment horizontal="left" vertical="center" wrapText="1"/>
    </xf>
    <xf numFmtId="0" fontId="7" fillId="8" borderId="12" xfId="14" applyFont="1" applyFill="1" applyBorder="1" applyAlignment="1">
      <alignment horizontal="right" vertical="center" wrapText="1"/>
    </xf>
    <xf numFmtId="167" fontId="7" fillId="8" borderId="11" xfId="15" applyFont="1" applyFill="1" applyBorder="1" applyAlignment="1">
      <alignment horizontal="right" vertical="center" wrapText="1"/>
    </xf>
    <xf numFmtId="0" fontId="8" fillId="8" borderId="15" xfId="14" applyFont="1" applyFill="1" applyBorder="1" applyAlignment="1">
      <alignment vertical="center" wrapText="1"/>
    </xf>
    <xf numFmtId="2" fontId="15" fillId="8" borderId="6" xfId="14" applyNumberFormat="1" applyFont="1" applyFill="1" applyBorder="1" applyAlignment="1">
      <alignment horizontal="right" vertical="center" wrapText="1"/>
    </xf>
    <xf numFmtId="3" fontId="15" fillId="8" borderId="6" xfId="14" applyNumberFormat="1" applyFont="1" applyFill="1" applyBorder="1" applyAlignment="1">
      <alignment horizontal="right" vertical="center" wrapText="1"/>
    </xf>
    <xf numFmtId="10" fontId="8" fillId="8" borderId="6" xfId="14" applyNumberFormat="1" applyFont="1" applyFill="1" applyBorder="1" applyAlignment="1">
      <alignment horizontal="right" vertical="center" wrapText="1"/>
    </xf>
    <xf numFmtId="0" fontId="8" fillId="8" borderId="17" xfId="14" applyFont="1" applyFill="1" applyBorder="1" applyAlignment="1">
      <alignment vertical="center" wrapText="1"/>
    </xf>
    <xf numFmtId="0" fontId="11" fillId="0" borderId="0" xfId="0" applyFont="1" applyAlignment="1">
      <alignment horizontal="right" vertical="center" wrapText="1"/>
    </xf>
    <xf numFmtId="0" fontId="12" fillId="0" borderId="11" xfId="0" applyFont="1" applyBorder="1" applyAlignment="1">
      <alignment vertical="center" wrapText="1"/>
    </xf>
    <xf numFmtId="0" fontId="7" fillId="4" borderId="11" xfId="0" applyFont="1" applyFill="1" applyBorder="1" applyAlignment="1">
      <alignment horizontal="right" vertical="center" wrapText="1"/>
    </xf>
    <xf numFmtId="165" fontId="11" fillId="0" borderId="10" xfId="0" quotePrefix="1" applyNumberFormat="1" applyFont="1" applyBorder="1" applyAlignment="1">
      <alignment horizontal="right" vertical="center" wrapText="1"/>
    </xf>
    <xf numFmtId="0" fontId="9" fillId="0" borderId="0" xfId="0" applyFont="1" applyAlignment="1">
      <alignment horizontal="justify" vertical="center"/>
    </xf>
    <xf numFmtId="0" fontId="37" fillId="6" borderId="10" xfId="0" applyFont="1" applyFill="1" applyBorder="1" applyAlignment="1">
      <alignment horizontal="left" vertical="center"/>
    </xf>
    <xf numFmtId="172" fontId="11" fillId="8" borderId="10" xfId="15" applyNumberFormat="1" applyFont="1" applyFill="1" applyBorder="1" applyAlignment="1">
      <alignment horizontal="right" vertical="center" wrapText="1"/>
    </xf>
    <xf numFmtId="3" fontId="8" fillId="8" borderId="6" xfId="14" applyNumberFormat="1" applyFont="1" applyFill="1" applyBorder="1" applyAlignment="1">
      <alignment horizontal="right" vertical="center" wrapText="1"/>
    </xf>
    <xf numFmtId="0" fontId="11" fillId="0" borderId="10" xfId="1" applyFont="1" applyBorder="1" applyAlignment="1">
      <alignment horizontal="left" vertical="center" wrapText="1" indent="2"/>
    </xf>
    <xf numFmtId="173" fontId="7" fillId="0" borderId="0" xfId="0" applyNumberFormat="1" applyFont="1"/>
    <xf numFmtId="165" fontId="14" fillId="8" borderId="0" xfId="8" applyNumberFormat="1" applyFont="1" applyFill="1"/>
    <xf numFmtId="10" fontId="14" fillId="8" borderId="0" xfId="8" applyNumberFormat="1" applyFont="1" applyFill="1"/>
    <xf numFmtId="164" fontId="11" fillId="8" borderId="0" xfId="5" applyNumberFormat="1" applyFont="1" applyFill="1" applyAlignment="1">
      <alignment horizontal="right" vertical="center" wrapText="1"/>
    </xf>
    <xf numFmtId="165" fontId="11" fillId="8" borderId="0" xfId="5" applyNumberFormat="1" applyFont="1" applyFill="1" applyAlignment="1">
      <alignment horizontal="right" vertical="center" wrapText="1"/>
    </xf>
    <xf numFmtId="165" fontId="11" fillId="6" borderId="0" xfId="5" applyNumberFormat="1" applyFont="1" applyFill="1" applyAlignment="1">
      <alignment horizontal="right" vertical="center" wrapText="1"/>
    </xf>
    <xf numFmtId="165" fontId="11" fillId="6" borderId="10" xfId="0" quotePrefix="1" applyNumberFormat="1" applyFont="1" applyFill="1" applyBorder="1" applyAlignment="1">
      <alignment wrapText="1"/>
    </xf>
    <xf numFmtId="165" fontId="7" fillId="6" borderId="0" xfId="0" quotePrefix="1" applyNumberFormat="1" applyFont="1" applyFill="1" applyAlignment="1">
      <alignment vertical="center"/>
    </xf>
    <xf numFmtId="165" fontId="7" fillId="6" borderId="11" xfId="0" quotePrefix="1" applyNumberFormat="1" applyFont="1" applyFill="1" applyBorder="1" applyAlignment="1">
      <alignment vertical="center"/>
    </xf>
    <xf numFmtId="165" fontId="11" fillId="6" borderId="0" xfId="0" applyNumberFormat="1" applyFont="1" applyFill="1" applyAlignment="1">
      <alignment horizontal="right" vertical="center"/>
    </xf>
    <xf numFmtId="165" fontId="7" fillId="17" borderId="10" xfId="0" quotePrefix="1" applyNumberFormat="1" applyFont="1" applyFill="1" applyBorder="1" applyAlignment="1">
      <alignment vertical="center"/>
    </xf>
    <xf numFmtId="165" fontId="8" fillId="17" borderId="10" xfId="0" quotePrefix="1" applyNumberFormat="1" applyFont="1" applyFill="1" applyBorder="1"/>
    <xf numFmtId="165" fontId="11" fillId="17" borderId="10" xfId="0" quotePrefix="1" applyNumberFormat="1" applyFont="1" applyFill="1" applyBorder="1" applyAlignment="1">
      <alignment wrapText="1"/>
    </xf>
    <xf numFmtId="165" fontId="7" fillId="0" borderId="10" xfId="0" quotePrefix="1" applyNumberFormat="1" applyFont="1" applyBorder="1" applyAlignment="1">
      <alignment horizontal="right" vertical="center"/>
    </xf>
    <xf numFmtId="10" fontId="7" fillId="0" borderId="10" xfId="0" quotePrefix="1" applyNumberFormat="1" applyFont="1" applyBorder="1" applyAlignment="1">
      <alignment vertical="center"/>
    </xf>
    <xf numFmtId="10" fontId="14" fillId="0" borderId="0" xfId="0" applyNumberFormat="1" applyFont="1"/>
    <xf numFmtId="2" fontId="11" fillId="0" borderId="10" xfId="0" applyNumberFormat="1" applyFont="1" applyBorder="1" applyAlignment="1">
      <alignment wrapText="1"/>
    </xf>
    <xf numFmtId="10" fontId="7" fillId="0" borderId="10" xfId="0" applyNumberFormat="1" applyFont="1" applyBorder="1" applyAlignment="1">
      <alignment wrapText="1"/>
    </xf>
    <xf numFmtId="3" fontId="7" fillId="0" borderId="10" xfId="0" applyNumberFormat="1" applyFont="1" applyBorder="1" applyAlignment="1">
      <alignment horizontal="right" wrapText="1"/>
    </xf>
    <xf numFmtId="2" fontId="15" fillId="0" borderId="6" xfId="0" applyNumberFormat="1" applyFont="1" applyBorder="1" applyAlignment="1">
      <alignment wrapText="1"/>
    </xf>
    <xf numFmtId="3" fontId="15" fillId="0" borderId="6" xfId="0" applyNumberFormat="1" applyFont="1" applyBorder="1" applyAlignment="1">
      <alignment wrapText="1"/>
    </xf>
    <xf numFmtId="1" fontId="8" fillId="0" borderId="6" xfId="0" applyNumberFormat="1" applyFont="1" applyBorder="1" applyAlignment="1">
      <alignment wrapText="1"/>
    </xf>
    <xf numFmtId="10" fontId="8" fillId="0" borderId="6" xfId="0" applyNumberFormat="1" applyFont="1" applyBorder="1" applyAlignment="1">
      <alignment wrapText="1"/>
    </xf>
    <xf numFmtId="2" fontId="11" fillId="0" borderId="10" xfId="0" applyNumberFormat="1" applyFont="1" applyBorder="1" applyAlignment="1">
      <alignment horizontal="right" wrapText="1"/>
    </xf>
    <xf numFmtId="10" fontId="7" fillId="0" borderId="10" xfId="0" applyNumberFormat="1" applyFont="1" applyBorder="1" applyAlignment="1">
      <alignment horizontal="right" wrapText="1"/>
    </xf>
    <xf numFmtId="2" fontId="15" fillId="0" borderId="7" xfId="0" applyNumberFormat="1" applyFont="1" applyBorder="1" applyAlignment="1">
      <alignment wrapText="1"/>
    </xf>
    <xf numFmtId="3" fontId="15" fillId="0" borderId="7" xfId="0" applyNumberFormat="1" applyFont="1" applyBorder="1" applyAlignment="1">
      <alignment wrapText="1"/>
    </xf>
    <xf numFmtId="1" fontId="8" fillId="0" borderId="7" xfId="0" applyNumberFormat="1" applyFont="1" applyBorder="1" applyAlignment="1">
      <alignment wrapText="1"/>
    </xf>
    <xf numFmtId="10" fontId="8" fillId="0" borderId="7" xfId="0" applyNumberFormat="1" applyFont="1" applyBorder="1" applyAlignment="1">
      <alignment wrapText="1"/>
    </xf>
    <xf numFmtId="170" fontId="7" fillId="8" borderId="11" xfId="15" applyNumberFormat="1" applyFont="1" applyFill="1" applyBorder="1" applyAlignment="1">
      <alignment horizontal="right" vertical="center" wrapText="1"/>
    </xf>
    <xf numFmtId="172" fontId="7" fillId="8" borderId="11" xfId="15" applyNumberFormat="1" applyFont="1" applyFill="1" applyBorder="1" applyAlignment="1">
      <alignment horizontal="right" vertical="center" wrapText="1"/>
    </xf>
    <xf numFmtId="172" fontId="7" fillId="8" borderId="10" xfId="15" applyNumberFormat="1" applyFont="1" applyFill="1" applyBorder="1" applyAlignment="1">
      <alignment horizontal="right" vertical="center" wrapText="1"/>
    </xf>
    <xf numFmtId="2" fontId="37" fillId="6" borderId="0" xfId="14" applyNumberFormat="1" applyFont="1" applyFill="1" applyAlignment="1">
      <alignment horizontal="right" vertical="center" wrapText="1"/>
    </xf>
    <xf numFmtId="3" fontId="37" fillId="6" borderId="0" xfId="14" applyNumberFormat="1" applyFont="1" applyFill="1" applyAlignment="1">
      <alignment horizontal="right" vertical="center" wrapText="1"/>
    </xf>
    <xf numFmtId="10" fontId="37" fillId="6" borderId="0" xfId="14" applyNumberFormat="1" applyFont="1" applyFill="1" applyAlignment="1">
      <alignment horizontal="right" vertical="center" wrapText="1"/>
    </xf>
    <xf numFmtId="3" fontId="14" fillId="8" borderId="0" xfId="14" applyNumberFormat="1" applyFont="1" applyFill="1"/>
    <xf numFmtId="0" fontId="43" fillId="0" borderId="0" xfId="0" applyFont="1" applyAlignment="1">
      <alignment wrapText="1"/>
    </xf>
    <xf numFmtId="3" fontId="9" fillId="0" borderId="10" xfId="0" applyNumberFormat="1" applyFont="1" applyBorder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3" fontId="12" fillId="3" borderId="11" xfId="0" applyNumberFormat="1" applyFont="1" applyFill="1" applyBorder="1" applyAlignment="1">
      <alignment vertical="center" wrapText="1"/>
    </xf>
    <xf numFmtId="3" fontId="11" fillId="0" borderId="10" xfId="0" applyNumberFormat="1" applyFont="1" applyBorder="1" applyAlignment="1">
      <alignment vertical="center" wrapText="1"/>
    </xf>
    <xf numFmtId="0" fontId="37" fillId="6" borderId="0" xfId="0" applyFont="1" applyFill="1" applyAlignment="1">
      <alignment horizontal="left" vertical="center" wrapText="1"/>
    </xf>
    <xf numFmtId="3" fontId="37" fillId="6" borderId="0" xfId="0" applyNumberFormat="1" applyFont="1" applyFill="1" applyAlignment="1">
      <alignment vertical="center" wrapText="1"/>
    </xf>
    <xf numFmtId="0" fontId="53" fillId="15" borderId="0" xfId="7" applyFont="1" applyFill="1"/>
    <xf numFmtId="0" fontId="37" fillId="6" borderId="10" xfId="0" applyFont="1" applyFill="1" applyBorder="1" applyAlignment="1">
      <alignment vertical="center"/>
    </xf>
    <xf numFmtId="0" fontId="7" fillId="3" borderId="11" xfId="0" applyFont="1" applyFill="1" applyBorder="1" applyAlignment="1">
      <alignment horizontal="right" vertical="center" wrapText="1"/>
    </xf>
    <xf numFmtId="0" fontId="7" fillId="0" borderId="10" xfId="0" applyFont="1" applyBorder="1" applyAlignment="1">
      <alignment horizontal="left" wrapText="1"/>
    </xf>
    <xf numFmtId="0" fontId="7" fillId="0" borderId="12" xfId="0" applyFont="1" applyBorder="1" applyAlignment="1">
      <alignment horizontal="left" wrapText="1"/>
    </xf>
    <xf numFmtId="0" fontId="37" fillId="6" borderId="0" xfId="0" applyFont="1" applyFill="1" applyAlignment="1">
      <alignment horizontal="left"/>
    </xf>
    <xf numFmtId="165" fontId="7" fillId="3" borderId="10" xfId="0" applyNumberFormat="1" applyFont="1" applyFill="1" applyBorder="1" applyAlignment="1">
      <alignment vertical="center" wrapText="1"/>
    </xf>
    <xf numFmtId="2" fontId="7" fillId="3" borderId="10" xfId="0" applyNumberFormat="1" applyFont="1" applyFill="1" applyBorder="1" applyAlignment="1">
      <alignment vertical="center" wrapText="1"/>
    </xf>
    <xf numFmtId="167" fontId="8" fillId="3" borderId="11" xfId="15" applyFont="1" applyFill="1" applyBorder="1" applyAlignment="1">
      <alignment horizontal="right" vertical="center" wrapText="1"/>
    </xf>
    <xf numFmtId="167" fontId="7" fillId="3" borderId="10" xfId="15" applyFont="1" applyFill="1" applyBorder="1" applyAlignment="1">
      <alignment horizontal="right" vertical="center" wrapText="1"/>
    </xf>
    <xf numFmtId="165" fontId="8" fillId="3" borderId="10" xfId="0" applyNumberFormat="1" applyFont="1" applyFill="1" applyBorder="1" applyAlignment="1">
      <alignment vertical="center" wrapText="1"/>
    </xf>
    <xf numFmtId="3" fontId="14" fillId="0" borderId="0" xfId="0" applyNumberFormat="1" applyFont="1"/>
    <xf numFmtId="165" fontId="9" fillId="2" borderId="11" xfId="0" applyNumberFormat="1" applyFont="1" applyFill="1" applyBorder="1" applyAlignment="1">
      <alignment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right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7" fillId="3" borderId="0" xfId="0" applyFont="1" applyFill="1" applyAlignment="1">
      <alignment horizontal="right" vertical="center" wrapText="1"/>
    </xf>
    <xf numFmtId="0" fontId="37" fillId="15" borderId="0" xfId="0" applyFont="1" applyFill="1" applyAlignment="1">
      <alignment horizontal="left" vertical="center"/>
    </xf>
    <xf numFmtId="0" fontId="37" fillId="15" borderId="0" xfId="7" applyFont="1" applyFill="1" applyBorder="1"/>
    <xf numFmtId="0" fontId="37" fillId="15" borderId="0" xfId="7" applyFont="1" applyFill="1" applyBorder="1" applyAlignment="1">
      <alignment vertical="center"/>
    </xf>
    <xf numFmtId="0" fontId="9" fillId="8" borderId="11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right" vertical="center" wrapText="1"/>
    </xf>
    <xf numFmtId="49" fontId="7" fillId="4" borderId="10" xfId="0" applyNumberFormat="1" applyFont="1" applyFill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 indent="1"/>
    </xf>
    <xf numFmtId="49" fontId="8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49" fontId="7" fillId="4" borderId="0" xfId="0" applyNumberFormat="1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 wrapText="1" indent="1"/>
    </xf>
    <xf numFmtId="3" fontId="9" fillId="0" borderId="0" xfId="0" applyNumberFormat="1" applyFont="1" applyAlignment="1">
      <alignment vertical="center" wrapText="1"/>
    </xf>
    <xf numFmtId="49" fontId="37" fillId="6" borderId="0" xfId="0" applyNumberFormat="1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1" xfId="0" applyFont="1" applyBorder="1" applyAlignment="1">
      <alignment horizontal="righ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vertical="center" wrapText="1"/>
    </xf>
    <xf numFmtId="4" fontId="9" fillId="0" borderId="10" xfId="0" applyNumberFormat="1" applyFont="1" applyBorder="1" applyAlignment="1">
      <alignment vertical="center" wrapText="1"/>
    </xf>
    <xf numFmtId="4" fontId="14" fillId="0" borderId="0" xfId="0" applyNumberFormat="1" applyFont="1" applyAlignment="1">
      <alignment horizontal="left"/>
    </xf>
    <xf numFmtId="0" fontId="11" fillId="0" borderId="11" xfId="0" applyFont="1" applyBorder="1" applyAlignment="1">
      <alignment vertical="center" wrapText="1"/>
    </xf>
    <xf numFmtId="4" fontId="9" fillId="0" borderId="11" xfId="0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4" fontId="37" fillId="6" borderId="0" xfId="0" applyNumberFormat="1" applyFont="1" applyFill="1" applyAlignment="1">
      <alignment vertical="center" wrapText="1"/>
    </xf>
    <xf numFmtId="0" fontId="44" fillId="0" borderId="11" xfId="0" applyFont="1" applyBorder="1" applyAlignment="1">
      <alignment horizontal="right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right"/>
    </xf>
    <xf numFmtId="0" fontId="11" fillId="0" borderId="23" xfId="0" applyFont="1" applyBorder="1" applyAlignment="1">
      <alignment horizontal="left" vertical="center" wrapText="1"/>
    </xf>
    <xf numFmtId="2" fontId="7" fillId="0" borderId="11" xfId="16" applyNumberFormat="1" applyFont="1" applyFill="1" applyBorder="1" applyAlignment="1">
      <alignment horizontal="right"/>
    </xf>
    <xf numFmtId="2" fontId="7" fillId="0" borderId="24" xfId="16" applyNumberFormat="1" applyFont="1" applyFill="1" applyBorder="1" applyAlignment="1">
      <alignment horizontal="right"/>
    </xf>
    <xf numFmtId="0" fontId="21" fillId="0" borderId="10" xfId="0" applyFont="1" applyBorder="1" applyAlignment="1">
      <alignment horizontal="left" vertical="center" wrapText="1" indent="3"/>
    </xf>
    <xf numFmtId="0" fontId="7" fillId="0" borderId="10" xfId="0" applyFont="1" applyBorder="1" applyAlignment="1">
      <alignment horizontal="right" wrapText="1"/>
    </xf>
    <xf numFmtId="0" fontId="7" fillId="0" borderId="10" xfId="0" applyFont="1" applyBorder="1" applyAlignment="1">
      <alignment horizontal="right"/>
    </xf>
    <xf numFmtId="2" fontId="7" fillId="0" borderId="10" xfId="16" applyNumberFormat="1" applyFont="1" applyFill="1" applyBorder="1" applyAlignment="1">
      <alignment horizontal="right"/>
    </xf>
    <xf numFmtId="0" fontId="11" fillId="0" borderId="0" xfId="0" applyFont="1" applyAlignment="1">
      <alignment horizontal="left" vertical="center" wrapText="1"/>
    </xf>
    <xf numFmtId="2" fontId="7" fillId="0" borderId="0" xfId="16" applyNumberFormat="1" applyFont="1" applyFill="1" applyBorder="1" applyAlignment="1">
      <alignment horizontal="right"/>
    </xf>
    <xf numFmtId="0" fontId="11" fillId="0" borderId="12" xfId="0" applyFont="1" applyBorder="1" applyAlignment="1">
      <alignment horizontal="left" vertical="center" wrapText="1"/>
    </xf>
    <xf numFmtId="1" fontId="7" fillId="0" borderId="21" xfId="16" applyNumberFormat="1" applyFont="1" applyFill="1" applyBorder="1" applyAlignment="1">
      <alignment horizontal="right"/>
    </xf>
    <xf numFmtId="2" fontId="7" fillId="0" borderId="21" xfId="16" applyNumberFormat="1" applyFont="1" applyFill="1" applyBorder="1" applyAlignment="1">
      <alignment horizontal="right"/>
    </xf>
    <xf numFmtId="3" fontId="7" fillId="0" borderId="0" xfId="0" applyNumberFormat="1" applyFont="1" applyAlignment="1">
      <alignment horizontal="right" wrapText="1"/>
    </xf>
    <xf numFmtId="3" fontId="7" fillId="0" borderId="24" xfId="0" applyNumberFormat="1" applyFont="1" applyBorder="1" applyAlignment="1">
      <alignment horizontal="right" wrapText="1"/>
    </xf>
    <xf numFmtId="0" fontId="11" fillId="0" borderId="27" xfId="0" applyFont="1" applyBorder="1" applyAlignment="1">
      <alignment horizontal="left" vertical="center" wrapText="1"/>
    </xf>
    <xf numFmtId="0" fontId="7" fillId="0" borderId="21" xfId="0" applyFont="1" applyBorder="1" applyAlignment="1">
      <alignment horizontal="right" wrapText="1"/>
    </xf>
    <xf numFmtId="0" fontId="11" fillId="0" borderId="11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right" vertical="center"/>
    </xf>
    <xf numFmtId="165" fontId="7" fillId="3" borderId="10" xfId="0" applyNumberFormat="1" applyFont="1" applyFill="1" applyBorder="1" applyAlignment="1">
      <alignment horizontal="right" vertical="center"/>
    </xf>
    <xf numFmtId="3" fontId="7" fillId="0" borderId="11" xfId="0" quotePrefix="1" applyNumberFormat="1" applyFont="1" applyBorder="1" applyAlignment="1">
      <alignment vertical="center"/>
    </xf>
    <xf numFmtId="3" fontId="7" fillId="0" borderId="10" xfId="0" quotePrefix="1" applyNumberFormat="1" applyFont="1" applyBorder="1" applyAlignment="1">
      <alignment vertical="center"/>
    </xf>
    <xf numFmtId="3" fontId="7" fillId="0" borderId="0" xfId="0" quotePrefix="1" applyNumberFormat="1" applyFont="1" applyAlignment="1">
      <alignment vertical="center"/>
    </xf>
    <xf numFmtId="4" fontId="9" fillId="0" borderId="11" xfId="0" applyNumberFormat="1" applyFont="1" applyBorder="1" applyAlignment="1">
      <alignment horizontal="right" vertical="center" wrapText="1"/>
    </xf>
    <xf numFmtId="3" fontId="9" fillId="3" borderId="10" xfId="0" applyNumberFormat="1" applyFont="1" applyFill="1" applyBorder="1" applyAlignment="1">
      <alignment vertical="center" wrapText="1"/>
    </xf>
    <xf numFmtId="3" fontId="9" fillId="3" borderId="10" xfId="0" applyNumberFormat="1" applyFont="1" applyFill="1" applyBorder="1" applyAlignment="1">
      <alignment horizontal="right" vertical="center" wrapText="1"/>
    </xf>
    <xf numFmtId="3" fontId="9" fillId="3" borderId="11" xfId="0" applyNumberFormat="1" applyFont="1" applyFill="1" applyBorder="1" applyAlignment="1">
      <alignment horizontal="right" vertical="center" wrapText="1"/>
    </xf>
    <xf numFmtId="3" fontId="9" fillId="3" borderId="11" xfId="0" applyNumberFormat="1" applyFont="1" applyFill="1" applyBorder="1" applyAlignment="1">
      <alignment vertical="center" wrapText="1"/>
    </xf>
    <xf numFmtId="3" fontId="7" fillId="0" borderId="10" xfId="0" applyNumberFormat="1" applyFont="1" applyBorder="1" applyAlignment="1">
      <alignment horizontal="right" vertical="center"/>
    </xf>
    <xf numFmtId="3" fontId="8" fillId="0" borderId="10" xfId="0" applyNumberFormat="1" applyFont="1" applyBorder="1" applyAlignment="1">
      <alignment horizontal="right" vertical="center"/>
    </xf>
    <xf numFmtId="10" fontId="15" fillId="0" borderId="10" xfId="0" applyNumberFormat="1" applyFont="1" applyBorder="1" applyAlignment="1">
      <alignment vertical="center"/>
    </xf>
    <xf numFmtId="165" fontId="8" fillId="0" borderId="0" xfId="0" applyNumberFormat="1" applyFont="1" applyAlignment="1">
      <alignment horizontal="right" vertical="center"/>
    </xf>
    <xf numFmtId="165" fontId="8" fillId="0" borderId="0" xfId="0" quotePrefix="1" applyNumberFormat="1" applyFont="1" applyAlignment="1">
      <alignment horizontal="right" vertical="center" wrapText="1"/>
    </xf>
    <xf numFmtId="0" fontId="37" fillId="0" borderId="0" xfId="0" applyFont="1" applyAlignment="1">
      <alignment horizontal="left" vertical="center"/>
    </xf>
    <xf numFmtId="165" fontId="7" fillId="0" borderId="0" xfId="0" applyNumberFormat="1" applyFont="1" applyAlignment="1">
      <alignment horizontal="center" vertical="center"/>
    </xf>
    <xf numFmtId="165" fontId="17" fillId="0" borderId="0" xfId="0" applyNumberFormat="1" applyFont="1" applyAlignment="1">
      <alignment horizontal="right" vertical="center"/>
    </xf>
    <xf numFmtId="2" fontId="37" fillId="0" borderId="0" xfId="0" applyNumberFormat="1" applyFont="1" applyAlignment="1">
      <alignment vertical="center"/>
    </xf>
    <xf numFmtId="165" fontId="51" fillId="0" borderId="0" xfId="0" applyNumberFormat="1" applyFont="1" applyAlignment="1">
      <alignment horizontal="right" vertical="center" wrapText="1"/>
    </xf>
    <xf numFmtId="165" fontId="51" fillId="0" borderId="11" xfId="0" applyNumberFormat="1" applyFont="1" applyBorder="1" applyAlignment="1">
      <alignment horizontal="right" vertical="center" wrapText="1"/>
    </xf>
    <xf numFmtId="10" fontId="52" fillId="0" borderId="11" xfId="0" applyNumberFormat="1" applyFont="1" applyBorder="1" applyAlignment="1">
      <alignment horizontal="right" vertical="center" wrapText="1"/>
    </xf>
    <xf numFmtId="165" fontId="52" fillId="0" borderId="11" xfId="0" applyNumberFormat="1" applyFont="1" applyBorder="1" applyAlignment="1">
      <alignment horizontal="right" vertical="center" wrapText="1"/>
    </xf>
    <xf numFmtId="0" fontId="52" fillId="0" borderId="11" xfId="0" applyFont="1" applyBorder="1" applyAlignment="1">
      <alignment horizontal="right" vertical="center" wrapText="1"/>
    </xf>
    <xf numFmtId="3" fontId="52" fillId="0" borderId="11" xfId="0" applyNumberFormat="1" applyFont="1" applyBorder="1" applyAlignment="1">
      <alignment horizontal="right" vertical="center" wrapText="1"/>
    </xf>
    <xf numFmtId="0" fontId="51" fillId="0" borderId="11" xfId="0" applyFont="1" applyBorder="1" applyAlignment="1">
      <alignment horizontal="right" vertical="center" wrapText="1"/>
    </xf>
    <xf numFmtId="10" fontId="7" fillId="0" borderId="10" xfId="0" applyNumberFormat="1" applyFont="1" applyBorder="1" applyAlignment="1">
      <alignment horizontal="right" vertical="center"/>
    </xf>
    <xf numFmtId="165" fontId="7" fillId="0" borderId="0" xfId="0" applyNumberFormat="1" applyFont="1" applyAlignment="1">
      <alignment horizontal="right" vertical="center"/>
    </xf>
    <xf numFmtId="3" fontId="7" fillId="0" borderId="11" xfId="0" applyNumberFormat="1" applyFont="1" applyBorder="1" applyAlignment="1">
      <alignment horizontal="right" wrapText="1"/>
    </xf>
    <xf numFmtId="165" fontId="11" fillId="0" borderId="0" xfId="0" applyNumberFormat="1" applyFont="1" applyAlignment="1">
      <alignment wrapText="1"/>
    </xf>
    <xf numFmtId="165" fontId="7" fillId="0" borderId="0" xfId="0" applyNumberFormat="1" applyFont="1" applyAlignment="1">
      <alignment horizontal="right" wrapText="1"/>
    </xf>
    <xf numFmtId="3" fontId="8" fillId="0" borderId="6" xfId="0" applyNumberFormat="1" applyFont="1" applyBorder="1" applyAlignment="1">
      <alignment wrapText="1"/>
    </xf>
    <xf numFmtId="165" fontId="15" fillId="0" borderId="0" xfId="0" applyNumberFormat="1" applyFont="1" applyAlignment="1">
      <alignment wrapText="1"/>
    </xf>
    <xf numFmtId="3" fontId="8" fillId="0" borderId="7" xfId="0" applyNumberFormat="1" applyFont="1" applyBorder="1" applyAlignment="1">
      <alignment wrapText="1"/>
    </xf>
    <xf numFmtId="3" fontId="8" fillId="0" borderId="6" xfId="0" applyNumberFormat="1" applyFont="1" applyBorder="1" applyAlignment="1">
      <alignment vertical="center" wrapText="1"/>
    </xf>
    <xf numFmtId="2" fontId="15" fillId="0" borderId="6" xfId="0" applyNumberFormat="1" applyFont="1" applyBorder="1" applyAlignment="1">
      <alignment vertical="center" wrapText="1"/>
    </xf>
    <xf numFmtId="3" fontId="15" fillId="0" borderId="6" xfId="0" applyNumberFormat="1" applyFont="1" applyBorder="1" applyAlignment="1">
      <alignment vertical="center" wrapText="1"/>
    </xf>
    <xf numFmtId="1" fontId="15" fillId="0" borderId="6" xfId="0" applyNumberFormat="1" applyFont="1" applyBorder="1" applyAlignment="1">
      <alignment vertical="center" wrapText="1"/>
    </xf>
    <xf numFmtId="10" fontId="8" fillId="0" borderId="6" xfId="0" applyNumberFormat="1" applyFont="1" applyBorder="1" applyAlignment="1">
      <alignment vertical="center" wrapText="1"/>
    </xf>
    <xf numFmtId="165" fontId="17" fillId="0" borderId="0" xfId="0" applyNumberFormat="1" applyFont="1"/>
    <xf numFmtId="165" fontId="14" fillId="0" borderId="0" xfId="0" applyNumberFormat="1" applyFont="1" applyAlignment="1">
      <alignment horizontal="right" wrapText="1"/>
    </xf>
    <xf numFmtId="168" fontId="7" fillId="0" borderId="0" xfId="0" applyNumberFormat="1" applyFont="1" applyAlignment="1">
      <alignment horizontal="right" wrapText="1"/>
    </xf>
    <xf numFmtId="165" fontId="11" fillId="0" borderId="0" xfId="0" applyNumberFormat="1" applyFont="1" applyAlignment="1">
      <alignment horizontal="right" wrapText="1"/>
    </xf>
    <xf numFmtId="165" fontId="15" fillId="0" borderId="0" xfId="0" applyNumberFormat="1" applyFont="1" applyAlignment="1">
      <alignment vertical="center" wrapText="1"/>
    </xf>
    <xf numFmtId="0" fontId="24" fillId="0" borderId="0" xfId="4" quotePrefix="1" applyFont="1" applyAlignment="1">
      <alignment vertical="center" wrapText="1"/>
    </xf>
    <xf numFmtId="4" fontId="7" fillId="0" borderId="10" xfId="0" applyNumberFormat="1" applyFont="1" applyBorder="1" applyAlignment="1">
      <alignment horizontal="right" vertical="center"/>
    </xf>
    <xf numFmtId="3" fontId="8" fillId="0" borderId="10" xfId="0" applyNumberFormat="1" applyFont="1" applyBorder="1" applyAlignment="1">
      <alignment vertical="center"/>
    </xf>
    <xf numFmtId="4" fontId="7" fillId="0" borderId="10" xfId="16" applyNumberFormat="1" applyFont="1" applyFill="1" applyBorder="1" applyAlignment="1">
      <alignment vertical="center"/>
    </xf>
    <xf numFmtId="3" fontId="7" fillId="0" borderId="10" xfId="0" applyNumberFormat="1" applyFont="1" applyBorder="1" applyAlignment="1">
      <alignment vertical="center"/>
    </xf>
    <xf numFmtId="3" fontId="37" fillId="6" borderId="10" xfId="0" applyNumberFormat="1" applyFont="1" applyFill="1" applyBorder="1" applyAlignment="1">
      <alignment vertical="center" wrapText="1"/>
    </xf>
    <xf numFmtId="4" fontId="37" fillId="6" borderId="10" xfId="16" applyNumberFormat="1" applyFont="1" applyFill="1" applyBorder="1" applyAlignment="1">
      <alignment vertical="center"/>
    </xf>
    <xf numFmtId="3" fontId="37" fillId="6" borderId="10" xfId="0" applyNumberFormat="1" applyFont="1" applyFill="1" applyBorder="1" applyAlignment="1">
      <alignment vertical="center"/>
    </xf>
    <xf numFmtId="165" fontId="11" fillId="0" borderId="10" xfId="0" applyNumberFormat="1" applyFont="1" applyBorder="1" applyAlignment="1">
      <alignment horizontal="left" vertical="center" wrapText="1"/>
    </xf>
    <xf numFmtId="0" fontId="52" fillId="4" borderId="0" xfId="0" applyFont="1" applyFill="1" applyAlignment="1">
      <alignment horizontal="right" vertical="center" wrapText="1"/>
    </xf>
    <xf numFmtId="0" fontId="51" fillId="4" borderId="0" xfId="0" applyFont="1" applyFill="1" applyAlignment="1">
      <alignment horizontal="right" vertical="center" wrapText="1"/>
    </xf>
    <xf numFmtId="9" fontId="7" fillId="0" borderId="0" xfId="0" applyNumberFormat="1" applyFont="1" applyAlignment="1">
      <alignment horizontal="right" vertical="center" wrapText="1"/>
    </xf>
    <xf numFmtId="3" fontId="8" fillId="0" borderId="10" xfId="0" applyNumberFormat="1" applyFont="1" applyBorder="1" applyAlignment="1">
      <alignment horizontal="right" vertical="center" wrapText="1"/>
    </xf>
    <xf numFmtId="3" fontId="8" fillId="0" borderId="35" xfId="0" applyNumberFormat="1" applyFont="1" applyBorder="1" applyAlignment="1">
      <alignment horizontal="right" vertical="center"/>
    </xf>
    <xf numFmtId="3" fontId="7" fillId="0" borderId="10" xfId="0" applyNumberFormat="1" applyFont="1" applyBorder="1" applyAlignment="1">
      <alignment horizontal="right" vertical="center" wrapText="1"/>
    </xf>
    <xf numFmtId="3" fontId="7" fillId="0" borderId="35" xfId="0" applyNumberFormat="1" applyFont="1" applyBorder="1" applyAlignment="1">
      <alignment horizontal="right" vertical="center" wrapText="1"/>
    </xf>
    <xf numFmtId="3" fontId="8" fillId="0" borderId="35" xfId="0" applyNumberFormat="1" applyFont="1" applyBorder="1" applyAlignment="1">
      <alignment horizontal="right" vertical="center" wrapText="1"/>
    </xf>
    <xf numFmtId="3" fontId="8" fillId="8" borderId="35" xfId="0" quotePrefix="1" applyNumberFormat="1" applyFont="1" applyFill="1" applyBorder="1" applyAlignment="1">
      <alignment horizontal="right" vertical="center" wrapText="1"/>
    </xf>
    <xf numFmtId="3" fontId="8" fillId="8" borderId="10" xfId="0" quotePrefix="1" applyNumberFormat="1" applyFont="1" applyFill="1" applyBorder="1" applyAlignment="1">
      <alignment horizontal="right" vertical="center" wrapText="1"/>
    </xf>
    <xf numFmtId="1" fontId="37" fillId="6" borderId="10" xfId="0" applyNumberFormat="1" applyFont="1" applyFill="1" applyBorder="1" applyAlignment="1">
      <alignment vertical="center"/>
    </xf>
    <xf numFmtId="165" fontId="14" fillId="0" borderId="0" xfId="0" applyNumberFormat="1" applyFont="1" applyAlignment="1">
      <alignment horizontal="left" vertical="center"/>
    </xf>
    <xf numFmtId="171" fontId="14" fillId="0" borderId="0" xfId="0" applyNumberFormat="1" applyFont="1" applyAlignment="1">
      <alignment horizontal="left" vertical="center"/>
    </xf>
    <xf numFmtId="3" fontId="9" fillId="0" borderId="12" xfId="0" applyNumberFormat="1" applyFont="1" applyBorder="1" applyAlignment="1">
      <alignment vertical="center" wrapText="1"/>
    </xf>
    <xf numFmtId="172" fontId="8" fillId="8" borderId="11" xfId="15" applyNumberFormat="1" applyFont="1" applyFill="1" applyBorder="1" applyAlignment="1">
      <alignment horizontal="right" vertical="center" wrapText="1"/>
    </xf>
    <xf numFmtId="10" fontId="15" fillId="0" borderId="10" xfId="0" applyNumberFormat="1" applyFont="1" applyBorder="1" applyAlignment="1">
      <alignment vertical="center" wrapText="1"/>
    </xf>
    <xf numFmtId="10" fontId="12" fillId="0" borderId="10" xfId="0" applyNumberFormat="1" applyFont="1" applyBorder="1" applyAlignment="1">
      <alignment vertical="center" wrapText="1"/>
    </xf>
    <xf numFmtId="3" fontId="15" fillId="8" borderId="10" xfId="0" applyNumberFormat="1" applyFont="1" applyFill="1" applyBorder="1" applyAlignment="1">
      <alignment vertical="center"/>
    </xf>
    <xf numFmtId="3" fontId="11" fillId="0" borderId="10" xfId="0" applyNumberFormat="1" applyFont="1" applyBorder="1" applyAlignment="1">
      <alignment vertical="center"/>
    </xf>
    <xf numFmtId="3" fontId="15" fillId="0" borderId="10" xfId="0" applyNumberFormat="1" applyFont="1" applyBorder="1" applyAlignment="1">
      <alignment vertical="center"/>
    </xf>
    <xf numFmtId="174" fontId="7" fillId="8" borderId="11" xfId="15" applyNumberFormat="1" applyFont="1" applyFill="1" applyBorder="1" applyAlignment="1">
      <alignment horizontal="right" vertical="center" wrapText="1"/>
    </xf>
    <xf numFmtId="0" fontId="11" fillId="0" borderId="0" xfId="1" applyFont="1" applyAlignment="1">
      <alignment horizontal="left" vertical="center" wrapText="1" indent="2"/>
    </xf>
    <xf numFmtId="172" fontId="37" fillId="6" borderId="11" xfId="15" applyNumberFormat="1" applyFont="1" applyFill="1" applyBorder="1" applyAlignment="1">
      <alignment horizontal="right" vertical="center" wrapText="1"/>
    </xf>
    <xf numFmtId="171" fontId="37" fillId="6" borderId="0" xfId="2" applyNumberFormat="1" applyFont="1" applyFill="1" applyBorder="1" applyAlignment="1">
      <alignment horizontal="right" vertical="center" wrapText="1"/>
      <protection locked="0"/>
    </xf>
    <xf numFmtId="3" fontId="11" fillId="0" borderId="10" xfId="2" applyFont="1" applyFill="1" applyBorder="1">
      <alignment horizontal="right" vertical="center"/>
      <protection locked="0"/>
    </xf>
    <xf numFmtId="3" fontId="8" fillId="0" borderId="10" xfId="0" quotePrefix="1" applyNumberFormat="1" applyFont="1" applyBorder="1" applyAlignment="1">
      <alignment vertical="center"/>
    </xf>
    <xf numFmtId="3" fontId="8" fillId="0" borderId="10" xfId="0" quotePrefix="1" applyNumberFormat="1" applyFont="1" applyBorder="1"/>
    <xf numFmtId="3" fontId="7" fillId="8" borderId="13" xfId="8" applyNumberFormat="1" applyFont="1" applyFill="1" applyBorder="1" applyAlignment="1">
      <alignment vertical="center" wrapText="1"/>
    </xf>
    <xf numFmtId="3" fontId="7" fillId="0" borderId="13" xfId="8" applyNumberFormat="1" applyFont="1" applyBorder="1" applyAlignment="1">
      <alignment vertical="center" wrapText="1"/>
    </xf>
    <xf numFmtId="172" fontId="7" fillId="0" borderId="11" xfId="15" applyNumberFormat="1" applyFont="1" applyFill="1" applyBorder="1" applyAlignment="1">
      <alignment horizontal="right" vertical="center" wrapText="1"/>
    </xf>
    <xf numFmtId="3" fontId="7" fillId="3" borderId="10" xfId="0" applyNumberFormat="1" applyFont="1" applyFill="1" applyBorder="1" applyAlignment="1">
      <alignment vertical="center" wrapText="1"/>
    </xf>
    <xf numFmtId="3" fontId="7" fillId="3" borderId="10" xfId="0" applyNumberFormat="1" applyFont="1" applyFill="1" applyBorder="1" applyAlignment="1">
      <alignment horizontal="right" vertical="center" wrapText="1"/>
    </xf>
    <xf numFmtId="3" fontId="8" fillId="3" borderId="10" xfId="0" applyNumberFormat="1" applyFont="1" applyFill="1" applyBorder="1" applyAlignment="1">
      <alignment horizontal="right" vertical="center" wrapText="1"/>
    </xf>
    <xf numFmtId="3" fontId="8" fillId="0" borderId="10" xfId="0" applyNumberFormat="1" applyFont="1" applyBorder="1" applyAlignment="1">
      <alignment vertical="center" wrapText="1"/>
    </xf>
    <xf numFmtId="3" fontId="8" fillId="8" borderId="10" xfId="15" applyNumberFormat="1" applyFont="1" applyFill="1" applyBorder="1" applyAlignment="1">
      <alignment horizontal="right" vertical="center" wrapText="1"/>
    </xf>
    <xf numFmtId="172" fontId="37" fillId="6" borderId="10" xfId="15" applyNumberFormat="1" applyFont="1" applyFill="1" applyBorder="1" applyAlignment="1">
      <alignment horizontal="right" vertical="center" wrapText="1"/>
    </xf>
    <xf numFmtId="3" fontId="8" fillId="0" borderId="11" xfId="0" applyNumberFormat="1" applyFont="1" applyBorder="1"/>
    <xf numFmtId="3" fontId="7" fillId="0" borderId="10" xfId="0" applyNumberFormat="1" applyFont="1" applyBorder="1"/>
    <xf numFmtId="3" fontId="8" fillId="0" borderId="10" xfId="0" applyNumberFormat="1" applyFont="1" applyBorder="1"/>
    <xf numFmtId="3" fontId="37" fillId="6" borderId="10" xfId="0" applyNumberFormat="1" applyFont="1" applyFill="1" applyBorder="1" applyAlignment="1">
      <alignment horizontal="right" vertical="center" wrapText="1"/>
    </xf>
    <xf numFmtId="3" fontId="37" fillId="6" borderId="10" xfId="13" applyNumberFormat="1" applyFont="1" applyFill="1" applyBorder="1" applyAlignment="1">
      <alignment horizontal="right" vertical="center" wrapText="1"/>
    </xf>
    <xf numFmtId="170" fontId="8" fillId="8" borderId="11" xfId="15" applyNumberFormat="1" applyFont="1" applyFill="1" applyBorder="1" applyAlignment="1">
      <alignment horizontal="right" vertical="center" wrapText="1"/>
    </xf>
    <xf numFmtId="172" fontId="8" fillId="8" borderId="6" xfId="14" applyNumberFormat="1" applyFont="1" applyFill="1" applyBorder="1" applyAlignment="1">
      <alignment horizontal="right" vertical="center" wrapText="1"/>
    </xf>
    <xf numFmtId="3" fontId="8" fillId="8" borderId="6" xfId="14" applyNumberFormat="1" applyFont="1" applyFill="1" applyBorder="1" applyAlignment="1">
      <alignment vertical="center" wrapText="1"/>
    </xf>
    <xf numFmtId="10" fontId="7" fillId="8" borderId="10" xfId="15" applyNumberFormat="1" applyFont="1" applyFill="1" applyBorder="1" applyAlignment="1">
      <alignment horizontal="right" vertical="center" wrapText="1"/>
    </xf>
    <xf numFmtId="3" fontId="37" fillId="6" borderId="0" xfId="14" applyNumberFormat="1" applyFont="1" applyFill="1" applyAlignment="1">
      <alignment vertical="center" wrapText="1"/>
    </xf>
    <xf numFmtId="172" fontId="7" fillId="8" borderId="21" xfId="15" applyNumberFormat="1" applyFont="1" applyFill="1" applyBorder="1" applyAlignment="1">
      <alignment horizontal="right" vertical="center" wrapText="1"/>
    </xf>
    <xf numFmtId="167" fontId="7" fillId="8" borderId="21" xfId="15" applyFont="1" applyFill="1" applyBorder="1" applyAlignment="1">
      <alignment horizontal="right" vertical="center" wrapText="1"/>
    </xf>
    <xf numFmtId="0" fontId="11" fillId="0" borderId="36" xfId="0" applyFont="1" applyBorder="1" applyAlignment="1">
      <alignment horizontal="left" vertical="center" wrapText="1"/>
    </xf>
    <xf numFmtId="3" fontId="37" fillId="6" borderId="0" xfId="0" applyNumberFormat="1" applyFont="1" applyFill="1" applyAlignment="1">
      <alignment horizontal="right" vertical="center"/>
    </xf>
    <xf numFmtId="167" fontId="7" fillId="0" borderId="11" xfId="15" applyFont="1" applyFill="1" applyBorder="1" applyAlignment="1">
      <alignment horizontal="right" vertical="center" wrapText="1"/>
    </xf>
    <xf numFmtId="43" fontId="8" fillId="0" borderId="10" xfId="17" applyFont="1" applyBorder="1" applyAlignment="1">
      <alignment horizontal="right" vertical="center" wrapText="1"/>
    </xf>
    <xf numFmtId="43" fontId="8" fillId="0" borderId="35" xfId="17" applyFont="1" applyBorder="1" applyAlignment="1">
      <alignment horizontal="right" vertical="center" wrapText="1"/>
    </xf>
    <xf numFmtId="175" fontId="8" fillId="0" borderId="10" xfId="17" applyNumberFormat="1" applyFont="1" applyBorder="1" applyAlignment="1">
      <alignment horizontal="right" vertical="center" wrapText="1"/>
    </xf>
    <xf numFmtId="175" fontId="7" fillId="0" borderId="10" xfId="17" applyNumberFormat="1" applyFont="1" applyBorder="1" applyAlignment="1">
      <alignment horizontal="right" vertical="center" wrapText="1"/>
    </xf>
    <xf numFmtId="175" fontId="7" fillId="0" borderId="35" xfId="17" applyNumberFormat="1" applyFont="1" applyBorder="1" applyAlignment="1">
      <alignment horizontal="right" vertical="center" wrapText="1"/>
    </xf>
    <xf numFmtId="175" fontId="8" fillId="0" borderId="35" xfId="17" applyNumberFormat="1" applyFont="1" applyBorder="1" applyAlignment="1">
      <alignment horizontal="right" vertical="center" wrapText="1"/>
    </xf>
    <xf numFmtId="175" fontId="8" fillId="0" borderId="10" xfId="17" applyNumberFormat="1" applyFont="1" applyBorder="1" applyAlignment="1">
      <alignment vertical="center" wrapText="1"/>
    </xf>
    <xf numFmtId="175" fontId="7" fillId="0" borderId="10" xfId="17" applyNumberFormat="1" applyFont="1" applyBorder="1" applyAlignment="1">
      <alignment vertical="center" wrapText="1"/>
    </xf>
    <xf numFmtId="175" fontId="7" fillId="0" borderId="35" xfId="17" applyNumberFormat="1" applyFont="1" applyBorder="1" applyAlignment="1">
      <alignment vertical="center" wrapText="1"/>
    </xf>
    <xf numFmtId="175" fontId="8" fillId="0" borderId="35" xfId="17" applyNumberFormat="1" applyFont="1" applyBorder="1" applyAlignment="1">
      <alignment vertical="center" wrapText="1"/>
    </xf>
    <xf numFmtId="43" fontId="8" fillId="0" borderId="10" xfId="17" quotePrefix="1" applyFont="1" applyBorder="1" applyAlignment="1">
      <alignment horizontal="right" vertical="center" wrapText="1"/>
    </xf>
    <xf numFmtId="175" fontId="8" fillId="0" borderId="10" xfId="17" quotePrefix="1" applyNumberFormat="1" applyFont="1" applyBorder="1" applyAlignment="1">
      <alignment horizontal="right" vertical="center" wrapText="1"/>
    </xf>
    <xf numFmtId="175" fontId="8" fillId="0" borderId="35" xfId="17" quotePrefix="1" applyNumberFormat="1" applyFont="1" applyBorder="1" applyAlignment="1">
      <alignment horizontal="right" vertical="center" wrapText="1"/>
    </xf>
    <xf numFmtId="175" fontId="8" fillId="3" borderId="10" xfId="17" applyNumberFormat="1" applyFont="1" applyFill="1" applyBorder="1" applyAlignment="1">
      <alignment horizontal="right" vertical="center" wrapText="1"/>
    </xf>
    <xf numFmtId="175" fontId="37" fillId="6" borderId="10" xfId="17" applyNumberFormat="1" applyFont="1" applyFill="1" applyBorder="1" applyAlignment="1">
      <alignment horizontal="right" vertical="center" wrapText="1"/>
    </xf>
    <xf numFmtId="175" fontId="12" fillId="0" borderId="10" xfId="17" applyNumberFormat="1" applyFont="1" applyBorder="1" applyAlignment="1">
      <alignment vertical="center" wrapText="1"/>
    </xf>
    <xf numFmtId="175" fontId="7" fillId="0" borderId="0" xfId="17" applyNumberFormat="1" applyFont="1" applyAlignment="1">
      <alignment horizontal="right" vertical="center" wrapText="1"/>
    </xf>
    <xf numFmtId="175" fontId="8" fillId="0" borderId="0" xfId="17" applyNumberFormat="1" applyFont="1" applyAlignment="1">
      <alignment horizontal="right" vertical="center" wrapText="1"/>
    </xf>
    <xf numFmtId="175" fontId="37" fillId="6" borderId="0" xfId="17" applyNumberFormat="1" applyFont="1" applyFill="1" applyAlignment="1">
      <alignment horizontal="right" vertical="center" wrapText="1"/>
    </xf>
    <xf numFmtId="175" fontId="15" fillId="0" borderId="10" xfId="17" applyNumberFormat="1" applyFont="1" applyBorder="1" applyAlignment="1">
      <alignment horizontal="right" vertical="center" wrapText="1"/>
    </xf>
    <xf numFmtId="175" fontId="11" fillId="0" borderId="10" xfId="17" applyNumberFormat="1" applyFont="1" applyBorder="1" applyAlignment="1">
      <alignment horizontal="right" vertical="center" wrapText="1"/>
    </xf>
    <xf numFmtId="175" fontId="12" fillId="0" borderId="10" xfId="17" applyNumberFormat="1" applyFont="1" applyBorder="1" applyAlignment="1">
      <alignment vertical="center"/>
    </xf>
    <xf numFmtId="175" fontId="9" fillId="0" borderId="10" xfId="17" applyNumberFormat="1" applyFont="1" applyBorder="1" applyAlignment="1">
      <alignment horizontal="right" vertical="center" wrapText="1"/>
    </xf>
    <xf numFmtId="175" fontId="9" fillId="3" borderId="10" xfId="17" applyNumberFormat="1" applyFont="1" applyFill="1" applyBorder="1" applyAlignment="1">
      <alignment horizontal="right" vertical="center" wrapText="1"/>
    </xf>
    <xf numFmtId="3" fontId="8" fillId="0" borderId="35" xfId="0" applyNumberFormat="1" applyFont="1" applyBorder="1" applyAlignment="1">
      <alignment vertical="center" wrapText="1"/>
    </xf>
    <xf numFmtId="3" fontId="9" fillId="0" borderId="10" xfId="0" applyNumberFormat="1" applyFont="1" applyBorder="1" applyAlignment="1">
      <alignment horizontal="right" vertical="center" wrapText="1"/>
    </xf>
    <xf numFmtId="3" fontId="9" fillId="0" borderId="12" xfId="0" applyNumberFormat="1" applyFont="1" applyBorder="1" applyAlignment="1">
      <alignment horizontal="right" vertical="center" wrapText="1"/>
    </xf>
    <xf numFmtId="3" fontId="8" fillId="0" borderId="35" xfId="17" applyNumberFormat="1" applyFont="1" applyBorder="1" applyAlignment="1">
      <alignment horizontal="right" vertical="center"/>
    </xf>
    <xf numFmtId="3" fontId="7" fillId="0" borderId="35" xfId="17" applyNumberFormat="1" applyFont="1" applyBorder="1" applyAlignment="1">
      <alignment vertical="center" wrapText="1"/>
    </xf>
    <xf numFmtId="3" fontId="8" fillId="0" borderId="35" xfId="17" applyNumberFormat="1" applyFont="1" applyBorder="1" applyAlignment="1">
      <alignment vertical="center" wrapText="1"/>
    </xf>
    <xf numFmtId="3" fontId="8" fillId="4" borderId="10" xfId="0" applyNumberFormat="1" applyFont="1" applyFill="1" applyBorder="1" applyAlignment="1">
      <alignment vertical="center" wrapText="1"/>
    </xf>
    <xf numFmtId="3" fontId="7" fillId="0" borderId="10" xfId="0" applyNumberFormat="1" applyFont="1" applyBorder="1" applyAlignment="1">
      <alignment vertical="center" wrapText="1"/>
    </xf>
    <xf numFmtId="3" fontId="7" fillId="4" borderId="10" xfId="0" applyNumberFormat="1" applyFont="1" applyFill="1" applyBorder="1" applyAlignment="1">
      <alignment vertical="center" wrapText="1"/>
    </xf>
    <xf numFmtId="3" fontId="47" fillId="4" borderId="10" xfId="0" applyNumberFormat="1" applyFont="1" applyFill="1" applyBorder="1" applyAlignment="1">
      <alignment vertical="center" wrapText="1"/>
    </xf>
    <xf numFmtId="3" fontId="8" fillId="4" borderId="11" xfId="0" applyNumberFormat="1" applyFont="1" applyFill="1" applyBorder="1" applyAlignment="1">
      <alignment vertical="center" wrapText="1"/>
    </xf>
    <xf numFmtId="3" fontId="7" fillId="4" borderId="11" xfId="0" applyNumberFormat="1" applyFont="1" applyFill="1" applyBorder="1" applyAlignment="1">
      <alignment vertical="center" wrapText="1"/>
    </xf>
    <xf numFmtId="4" fontId="37" fillId="6" borderId="10" xfId="0" applyNumberFormat="1" applyFont="1" applyFill="1" applyBorder="1" applyAlignment="1">
      <alignment vertical="center"/>
    </xf>
    <xf numFmtId="43" fontId="7" fillId="4" borderId="10" xfId="17" applyFont="1" applyFill="1" applyBorder="1" applyAlignment="1">
      <alignment horizontal="right" vertical="center" wrapText="1"/>
    </xf>
    <xf numFmtId="172" fontId="8" fillId="0" borderId="11" xfId="15" applyNumberFormat="1" applyFont="1" applyFill="1" applyBorder="1" applyAlignment="1">
      <alignment horizontal="right" vertical="center" wrapText="1"/>
    </xf>
    <xf numFmtId="3" fontId="12" fillId="0" borderId="10" xfId="0" applyNumberFormat="1" applyFont="1" applyBorder="1" applyAlignment="1">
      <alignment vertical="center" wrapText="1"/>
    </xf>
    <xf numFmtId="3" fontId="11" fillId="0" borderId="10" xfId="0" quotePrefix="1" applyNumberFormat="1" applyFont="1" applyBorder="1" applyAlignment="1">
      <alignment wrapText="1"/>
    </xf>
    <xf numFmtId="3" fontId="15" fillId="0" borderId="10" xfId="0" quotePrefix="1" applyNumberFormat="1" applyFont="1" applyBorder="1" applyAlignment="1">
      <alignment wrapText="1"/>
    </xf>
    <xf numFmtId="172" fontId="7" fillId="0" borderId="0" xfId="0" applyNumberFormat="1" applyFont="1"/>
    <xf numFmtId="3" fontId="15" fillId="0" borderId="10" xfId="0" applyNumberFormat="1" applyFont="1" applyBorder="1" applyAlignment="1">
      <alignment vertical="center" wrapText="1"/>
    </xf>
    <xf numFmtId="3" fontId="12" fillId="0" borderId="12" xfId="0" applyNumberFormat="1" applyFont="1" applyBorder="1" applyAlignment="1">
      <alignment vertical="center" wrapText="1"/>
    </xf>
    <xf numFmtId="169" fontId="11" fillId="0" borderId="10" xfId="0" applyNumberFormat="1" applyFont="1" applyBorder="1" applyAlignment="1">
      <alignment vertical="center"/>
    </xf>
    <xf numFmtId="3" fontId="8" fillId="0" borderId="10" xfId="0" quotePrefix="1" applyNumberFormat="1" applyFont="1" applyBorder="1" applyAlignment="1">
      <alignment vertical="center" wrapText="1"/>
    </xf>
    <xf numFmtId="172" fontId="7" fillId="0" borderId="10" xfId="15" applyNumberFormat="1" applyFont="1" applyFill="1" applyBorder="1" applyAlignment="1">
      <alignment horizontal="right" vertical="center" wrapText="1"/>
    </xf>
    <xf numFmtId="172" fontId="8" fillId="0" borderId="10" xfId="15" applyNumberFormat="1" applyFont="1" applyFill="1" applyBorder="1" applyAlignment="1">
      <alignment horizontal="right" vertical="center" wrapText="1"/>
    </xf>
    <xf numFmtId="172" fontId="15" fillId="8" borderId="10" xfId="15" applyNumberFormat="1" applyFont="1" applyFill="1" applyBorder="1" applyAlignment="1">
      <alignment horizontal="right" vertical="center" wrapText="1"/>
    </xf>
    <xf numFmtId="175" fontId="8" fillId="0" borderId="10" xfId="17" applyNumberFormat="1" applyFont="1" applyFill="1" applyBorder="1" applyAlignment="1">
      <alignment horizontal="right" vertical="center" wrapText="1"/>
    </xf>
    <xf numFmtId="175" fontId="7" fillId="0" borderId="35" xfId="17" applyNumberFormat="1" applyFont="1" applyFill="1" applyBorder="1" applyAlignment="1">
      <alignment horizontal="right" vertical="center" wrapText="1"/>
    </xf>
    <xf numFmtId="175" fontId="7" fillId="0" borderId="10" xfId="17" applyNumberFormat="1" applyFont="1" applyFill="1" applyBorder="1" applyAlignment="1">
      <alignment horizontal="right" vertical="center" wrapText="1"/>
    </xf>
    <xf numFmtId="175" fontId="8" fillId="0" borderId="10" xfId="17" quotePrefix="1" applyNumberFormat="1" applyFont="1" applyFill="1" applyBorder="1" applyAlignment="1">
      <alignment horizontal="right" vertical="center" wrapText="1"/>
    </xf>
    <xf numFmtId="175" fontId="8" fillId="0" borderId="35" xfId="17" quotePrefix="1" applyNumberFormat="1" applyFont="1" applyFill="1" applyBorder="1" applyAlignment="1">
      <alignment horizontal="right" vertical="center" wrapText="1"/>
    </xf>
    <xf numFmtId="175" fontId="9" fillId="0" borderId="11" xfId="17" applyNumberFormat="1" applyFont="1" applyBorder="1" applyAlignment="1">
      <alignment horizontal="right" vertical="center" wrapText="1"/>
    </xf>
    <xf numFmtId="175" fontId="12" fillId="0" borderId="10" xfId="17" applyNumberFormat="1" applyFont="1" applyBorder="1" applyAlignment="1">
      <alignment horizontal="right" vertical="center" wrapText="1"/>
    </xf>
    <xf numFmtId="175" fontId="12" fillId="0" borderId="0" xfId="17" applyNumberFormat="1" applyFont="1" applyAlignment="1">
      <alignment horizontal="right" vertical="center" wrapText="1"/>
    </xf>
    <xf numFmtId="175" fontId="9" fillId="0" borderId="0" xfId="17" applyNumberFormat="1" applyFont="1" applyAlignment="1">
      <alignment horizontal="right" vertical="center" wrapText="1"/>
    </xf>
    <xf numFmtId="175" fontId="12" fillId="0" borderId="10" xfId="17" applyNumberFormat="1" applyFont="1" applyBorder="1" applyAlignment="1">
      <alignment horizontal="right" vertical="center"/>
    </xf>
    <xf numFmtId="3" fontId="11" fillId="0" borderId="10" xfId="0" applyNumberFormat="1" applyFont="1" applyBorder="1" applyAlignment="1">
      <alignment horizontal="right" vertical="center"/>
    </xf>
    <xf numFmtId="1" fontId="9" fillId="0" borderId="10" xfId="17" applyNumberFormat="1" applyFont="1" applyBorder="1" applyAlignment="1">
      <alignment horizontal="right" vertical="center"/>
    </xf>
    <xf numFmtId="3" fontId="12" fillId="0" borderId="10" xfId="17" applyNumberFormat="1" applyFont="1" applyBorder="1" applyAlignment="1">
      <alignment vertical="center"/>
    </xf>
    <xf numFmtId="1" fontId="12" fillId="0" borderId="10" xfId="17" applyNumberFormat="1" applyFont="1" applyBorder="1" applyAlignment="1">
      <alignment vertical="center"/>
    </xf>
    <xf numFmtId="3" fontId="9" fillId="0" borderId="10" xfId="17" applyNumberFormat="1" applyFont="1" applyBorder="1" applyAlignment="1">
      <alignment horizontal="right" vertical="center"/>
    </xf>
    <xf numFmtId="3" fontId="37" fillId="6" borderId="10" xfId="17" applyNumberFormat="1" applyFont="1" applyFill="1" applyBorder="1" applyAlignment="1">
      <alignment horizontal="right" vertical="center" wrapText="1"/>
    </xf>
    <xf numFmtId="3" fontId="37" fillId="6" borderId="10" xfId="17" applyNumberFormat="1" applyFont="1" applyFill="1" applyBorder="1" applyAlignment="1">
      <alignment horizontal="right" vertical="center"/>
    </xf>
    <xf numFmtId="175" fontId="7" fillId="0" borderId="11" xfId="17" applyNumberFormat="1" applyFont="1" applyBorder="1" applyAlignment="1">
      <alignment horizontal="right" vertical="center" wrapText="1"/>
    </xf>
    <xf numFmtId="43" fontId="37" fillId="6" borderId="10" xfId="17" applyFont="1" applyFill="1" applyBorder="1" applyAlignment="1">
      <alignment horizontal="right" vertical="center" wrapText="1"/>
    </xf>
    <xf numFmtId="171" fontId="7" fillId="8" borderId="11" xfId="15" applyNumberFormat="1" applyFont="1" applyFill="1" applyBorder="1" applyAlignment="1">
      <alignment horizontal="right" vertical="center" wrapText="1"/>
    </xf>
    <xf numFmtId="0" fontId="22" fillId="12" borderId="2" xfId="5" applyFont="1" applyFill="1" applyBorder="1" applyAlignment="1">
      <alignment horizontal="left" vertical="center"/>
    </xf>
    <xf numFmtId="0" fontId="22" fillId="12" borderId="3" xfId="5" applyFont="1" applyFill="1" applyBorder="1" applyAlignment="1">
      <alignment horizontal="left" vertical="center"/>
    </xf>
    <xf numFmtId="0" fontId="22" fillId="12" borderId="4" xfId="5" applyFont="1" applyFill="1" applyBorder="1" applyAlignment="1">
      <alignment horizontal="left" vertical="center"/>
    </xf>
    <xf numFmtId="0" fontId="22" fillId="12" borderId="2" xfId="5" applyFont="1" applyFill="1" applyBorder="1" applyAlignment="1">
      <alignment horizontal="left" vertical="center" wrapText="1"/>
    </xf>
    <xf numFmtId="0" fontId="22" fillId="12" borderId="3" xfId="5" applyFont="1" applyFill="1" applyBorder="1" applyAlignment="1">
      <alignment horizontal="left" vertical="center" wrapText="1"/>
    </xf>
    <xf numFmtId="0" fontId="22" fillId="12" borderId="4" xfId="5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37" fillId="15" borderId="0" xfId="0" applyFont="1" applyFill="1" applyAlignment="1">
      <alignment horizontal="left"/>
    </xf>
    <xf numFmtId="0" fontId="8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37" fillId="15" borderId="0" xfId="0" applyFont="1" applyFill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37" fillId="15" borderId="5" xfId="0" applyFont="1" applyFill="1" applyBorder="1" applyAlignment="1">
      <alignment horizontal="left" vertical="center"/>
    </xf>
    <xf numFmtId="0" fontId="9" fillId="0" borderId="0" xfId="0" applyFont="1" applyAlignment="1">
      <alignment horizontal="right" vertical="center" wrapText="1"/>
    </xf>
    <xf numFmtId="0" fontId="9" fillId="0" borderId="11" xfId="0" applyFont="1" applyBorder="1" applyAlignment="1">
      <alignment horizontal="right" vertical="center" wrapText="1"/>
    </xf>
    <xf numFmtId="0" fontId="37" fillId="15" borderId="0" xfId="0" applyFont="1" applyFill="1" applyAlignment="1">
      <alignment horizontal="left" vertical="center"/>
    </xf>
    <xf numFmtId="0" fontId="11" fillId="4" borderId="10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right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43" fillId="0" borderId="0" xfId="0" applyFont="1" applyAlignment="1">
      <alignment horizontal="left" wrapText="1"/>
    </xf>
    <xf numFmtId="165" fontId="7" fillId="0" borderId="11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41" fillId="15" borderId="0" xfId="8" applyFont="1" applyFill="1" applyAlignment="1">
      <alignment horizontal="left" vertical="center" wrapText="1"/>
    </xf>
    <xf numFmtId="0" fontId="12" fillId="3" borderId="11" xfId="0" applyFont="1" applyFill="1" applyBorder="1" applyAlignment="1">
      <alignment horizontal="center" vertical="center"/>
    </xf>
    <xf numFmtId="0" fontId="18" fillId="3" borderId="10" xfId="0" applyFont="1" applyFill="1" applyBorder="1" applyAlignment="1">
      <alignment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vertical="center" wrapText="1"/>
    </xf>
    <xf numFmtId="0" fontId="9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vertical="center" wrapText="1"/>
    </xf>
    <xf numFmtId="0" fontId="7" fillId="3" borderId="11" xfId="0" applyFont="1" applyFill="1" applyBorder="1" applyAlignment="1">
      <alignment vertical="center" wrapText="1"/>
    </xf>
    <xf numFmtId="165" fontId="7" fillId="3" borderId="10" xfId="0" applyNumberFormat="1" applyFont="1" applyFill="1" applyBorder="1" applyAlignment="1">
      <alignment horizontal="center" vertical="center"/>
    </xf>
    <xf numFmtId="165" fontId="8" fillId="3" borderId="12" xfId="0" applyNumberFormat="1" applyFont="1" applyFill="1" applyBorder="1" applyAlignment="1">
      <alignment horizontal="center" vertical="center" wrapText="1"/>
    </xf>
    <xf numFmtId="165" fontId="8" fillId="3" borderId="11" xfId="0" applyNumberFormat="1" applyFont="1" applyFill="1" applyBorder="1" applyAlignment="1">
      <alignment horizontal="center" vertical="center" wrapText="1"/>
    </xf>
    <xf numFmtId="165" fontId="8" fillId="3" borderId="12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Alignment="1">
      <alignment horizontal="center" vertical="center"/>
    </xf>
    <xf numFmtId="165" fontId="8" fillId="3" borderId="11" xfId="0" applyNumberFormat="1" applyFont="1" applyFill="1" applyBorder="1" applyAlignment="1">
      <alignment horizontal="center" vertical="center"/>
    </xf>
    <xf numFmtId="165" fontId="7" fillId="3" borderId="12" xfId="0" applyNumberFormat="1" applyFont="1" applyFill="1" applyBorder="1" applyAlignment="1">
      <alignment horizontal="center" vertical="center" wrapText="1"/>
    </xf>
    <xf numFmtId="165" fontId="7" fillId="3" borderId="0" xfId="0" applyNumberFormat="1" applyFont="1" applyFill="1" applyAlignment="1">
      <alignment horizontal="center" vertical="center" wrapText="1"/>
    </xf>
    <xf numFmtId="165" fontId="7" fillId="3" borderId="11" xfId="0" applyNumberFormat="1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175" fontId="7" fillId="3" borderId="12" xfId="17" applyNumberFormat="1" applyFont="1" applyFill="1" applyBorder="1" applyAlignment="1">
      <alignment horizontal="center" vertical="center" wrapText="1"/>
    </xf>
    <xf numFmtId="175" fontId="7" fillId="3" borderId="0" xfId="17" applyNumberFormat="1" applyFont="1" applyFill="1" applyAlignment="1">
      <alignment horizontal="center" vertical="center" wrapText="1"/>
    </xf>
    <xf numFmtId="175" fontId="7" fillId="3" borderId="11" xfId="17" applyNumberFormat="1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0" fontId="7" fillId="0" borderId="11" xfId="0" applyFont="1" applyBorder="1" applyAlignment="1">
      <alignment horizontal="right" vertical="center" wrapText="1"/>
    </xf>
    <xf numFmtId="0" fontId="9" fillId="0" borderId="2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7" fillId="8" borderId="0" xfId="0" applyFont="1" applyFill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175" fontId="12" fillId="3" borderId="12" xfId="17" applyNumberFormat="1" applyFont="1" applyFill="1" applyBorder="1" applyAlignment="1">
      <alignment horizontal="right" vertical="center" wrapText="1"/>
    </xf>
    <xf numFmtId="175" fontId="12" fillId="3" borderId="0" xfId="17" applyNumberFormat="1" applyFont="1" applyFill="1" applyAlignment="1">
      <alignment horizontal="right" vertical="center" wrapText="1"/>
    </xf>
    <xf numFmtId="0" fontId="7" fillId="0" borderId="10" xfId="0" applyFont="1" applyBorder="1" applyAlignment="1">
      <alignment horizontal="center"/>
    </xf>
    <xf numFmtId="0" fontId="37" fillId="15" borderId="0" xfId="0" applyFont="1" applyFill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8" borderId="0" xfId="0" applyFont="1" applyFill="1" applyAlignment="1">
      <alignment vertical="center" wrapText="1"/>
    </xf>
    <xf numFmtId="0" fontId="7" fillId="8" borderId="11" xfId="0" applyFont="1" applyFill="1" applyBorder="1" applyAlignment="1">
      <alignment vertical="center" wrapText="1"/>
    </xf>
    <xf numFmtId="0" fontId="7" fillId="0" borderId="0" xfId="0" applyFont="1" applyAlignment="1">
      <alignment horizontal="right" vertical="top" wrapText="1"/>
    </xf>
    <xf numFmtId="0" fontId="7" fillId="0" borderId="11" xfId="0" applyFont="1" applyBorder="1"/>
    <xf numFmtId="0" fontId="7" fillId="0" borderId="0" xfId="0" applyFont="1"/>
    <xf numFmtId="0" fontId="9" fillId="8" borderId="12" xfId="0" applyFont="1" applyFill="1" applyBorder="1" applyAlignment="1">
      <alignment horizontal="left" vertical="center" wrapText="1"/>
    </xf>
    <xf numFmtId="0" fontId="9" fillId="8" borderId="10" xfId="0" applyFont="1" applyFill="1" applyBorder="1" applyAlignment="1">
      <alignment horizontal="left" vertical="center" wrapText="1"/>
    </xf>
    <xf numFmtId="0" fontId="9" fillId="8" borderId="0" xfId="0" applyFont="1" applyFill="1" applyAlignment="1">
      <alignment horizontal="right" vertical="center" wrapText="1"/>
    </xf>
    <xf numFmtId="0" fontId="9" fillId="8" borderId="11" xfId="0" applyFont="1" applyFill="1" applyBorder="1" applyAlignment="1">
      <alignment horizontal="left" vertical="center" wrapText="1"/>
    </xf>
    <xf numFmtId="0" fontId="11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9" fontId="15" fillId="0" borderId="0" xfId="0" applyNumberFormat="1" applyFont="1" applyAlignment="1">
      <alignment horizontal="right" vertical="center" wrapText="1"/>
    </xf>
    <xf numFmtId="9" fontId="11" fillId="0" borderId="0" xfId="0" applyNumberFormat="1" applyFont="1" applyAlignment="1">
      <alignment horizontal="right" vertical="center" wrapText="1"/>
    </xf>
    <xf numFmtId="0" fontId="8" fillId="8" borderId="0" xfId="0" applyFont="1" applyFill="1" applyAlignment="1">
      <alignment horizontal="center" vertical="center" wrapText="1"/>
    </xf>
    <xf numFmtId="0" fontId="8" fillId="8" borderId="0" xfId="0" applyFont="1" applyFill="1" applyAlignment="1">
      <alignment horizontal="left" vertical="center" wrapText="1"/>
    </xf>
    <xf numFmtId="0" fontId="7" fillId="0" borderId="33" xfId="0" applyFont="1" applyBorder="1" applyAlignment="1">
      <alignment horizontal="center" vertical="center" textRotation="90" wrapText="1"/>
    </xf>
    <xf numFmtId="0" fontId="7" fillId="0" borderId="31" xfId="0" applyFont="1" applyBorder="1" applyAlignment="1">
      <alignment horizontal="center" vertical="center" textRotation="90" wrapText="1"/>
    </xf>
    <xf numFmtId="0" fontId="7" fillId="0" borderId="32" xfId="0" applyFont="1" applyBorder="1" applyAlignment="1">
      <alignment horizontal="center" vertical="center" textRotation="90" wrapText="1"/>
    </xf>
    <xf numFmtId="0" fontId="7" fillId="0" borderId="29" xfId="0" applyFont="1" applyBorder="1" applyAlignment="1">
      <alignment horizontal="center" vertical="center" textRotation="90" wrapText="1"/>
    </xf>
    <xf numFmtId="0" fontId="7" fillId="0" borderId="34" xfId="0" applyFont="1" applyBorder="1" applyAlignment="1">
      <alignment horizontal="center" vertical="center" textRotation="90" wrapText="1"/>
    </xf>
    <xf numFmtId="0" fontId="8" fillId="8" borderId="6" xfId="0" applyFont="1" applyFill="1" applyBorder="1" applyAlignment="1">
      <alignment horizontal="left" vertical="center" wrapText="1"/>
    </xf>
    <xf numFmtId="0" fontId="55" fillId="3" borderId="0" xfId="0" applyFont="1" applyFill="1" applyAlignment="1">
      <alignment horizontal="center" vertical="center" wrapText="1"/>
    </xf>
    <xf numFmtId="0" fontId="55" fillId="3" borderId="11" xfId="0" applyFont="1" applyFill="1" applyBorder="1" applyAlignment="1">
      <alignment horizontal="center" vertical="center" wrapText="1"/>
    </xf>
    <xf numFmtId="0" fontId="51" fillId="0" borderId="0" xfId="0" applyFont="1" applyAlignment="1">
      <alignment horizontal="left" vertical="center" wrapText="1"/>
    </xf>
    <xf numFmtId="0" fontId="51" fillId="0" borderId="11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center" vertical="center" textRotation="90" wrapText="1"/>
    </xf>
    <xf numFmtId="0" fontId="7" fillId="0" borderId="14" xfId="0" applyFont="1" applyBorder="1" applyAlignment="1">
      <alignment horizontal="center" vertical="center" textRotation="90" wrapText="1"/>
    </xf>
    <xf numFmtId="0" fontId="7" fillId="0" borderId="16" xfId="0" applyFont="1" applyBorder="1" applyAlignment="1">
      <alignment horizontal="center" vertical="center" textRotation="90" wrapText="1"/>
    </xf>
    <xf numFmtId="0" fontId="44" fillId="8" borderId="12" xfId="0" applyFont="1" applyFill="1" applyBorder="1" applyAlignment="1">
      <alignment horizontal="right" vertical="center" wrapText="1"/>
    </xf>
    <xf numFmtId="0" fontId="44" fillId="8" borderId="0" xfId="0" applyFont="1" applyFill="1" applyAlignment="1">
      <alignment horizontal="right" vertical="center" wrapText="1"/>
    </xf>
    <xf numFmtId="0" fontId="44" fillId="8" borderId="11" xfId="0" applyFont="1" applyFill="1" applyBorder="1" applyAlignment="1">
      <alignment horizontal="right" vertical="center" wrapText="1"/>
    </xf>
    <xf numFmtId="0" fontId="8" fillId="3" borderId="0" xfId="0" applyFont="1" applyFill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right" vertical="center" wrapText="1"/>
    </xf>
    <xf numFmtId="0" fontId="7" fillId="8" borderId="11" xfId="0" applyFont="1" applyFill="1" applyBorder="1" applyAlignment="1">
      <alignment horizontal="right" vertical="center" wrapText="1"/>
    </xf>
    <xf numFmtId="0" fontId="7" fillId="8" borderId="0" xfId="0" applyFont="1" applyFill="1" applyAlignment="1">
      <alignment horizontal="left" vertical="center" wrapText="1"/>
    </xf>
    <xf numFmtId="0" fontId="7" fillId="0" borderId="22" xfId="0" applyFont="1" applyBorder="1" applyAlignment="1">
      <alignment horizontal="center" vertical="center" textRotation="90"/>
    </xf>
    <xf numFmtId="0" fontId="7" fillId="0" borderId="25" xfId="0" applyFont="1" applyBorder="1" applyAlignment="1">
      <alignment horizontal="center" vertical="center" textRotation="90"/>
    </xf>
    <xf numFmtId="0" fontId="7" fillId="0" borderId="26" xfId="0" applyFont="1" applyBorder="1" applyAlignment="1">
      <alignment horizontal="center" vertical="center" textRotation="90"/>
    </xf>
    <xf numFmtId="0" fontId="8" fillId="2" borderId="19" xfId="0" applyFont="1" applyFill="1" applyBorder="1" applyAlignment="1">
      <alignment horizontal="left" wrapText="1"/>
    </xf>
    <xf numFmtId="0" fontId="7" fillId="0" borderId="11" xfId="0" applyFont="1" applyBorder="1" applyAlignment="1">
      <alignment horizontal="left" vertical="center" wrapText="1"/>
    </xf>
    <xf numFmtId="0" fontId="11" fillId="0" borderId="0" xfId="0" applyFont="1" applyAlignment="1">
      <alignment horizontal="right" vertical="center" wrapText="1"/>
    </xf>
    <xf numFmtId="0" fontId="11" fillId="0" borderId="11" xfId="0" applyFont="1" applyBorder="1" applyAlignment="1">
      <alignment horizontal="right" vertical="center" wrapText="1"/>
    </xf>
    <xf numFmtId="165" fontId="7" fillId="3" borderId="12" xfId="13" applyNumberFormat="1" applyFont="1" applyFill="1" applyBorder="1" applyAlignment="1">
      <alignment horizontal="center" vertical="center" wrapText="1"/>
    </xf>
    <xf numFmtId="165" fontId="7" fillId="3" borderId="0" xfId="13" applyNumberFormat="1" applyFont="1" applyFill="1" applyAlignment="1">
      <alignment horizontal="center" vertical="center" wrapText="1"/>
    </xf>
    <xf numFmtId="165" fontId="7" fillId="3" borderId="11" xfId="13" applyNumberFormat="1" applyFont="1" applyFill="1" applyBorder="1" applyAlignment="1">
      <alignment horizontal="center" vertical="center" wrapText="1"/>
    </xf>
    <xf numFmtId="0" fontId="7" fillId="8" borderId="0" xfId="14" applyFont="1" applyFill="1" applyAlignment="1">
      <alignment horizontal="left" vertical="center" wrapText="1"/>
    </xf>
    <xf numFmtId="0" fontId="7" fillId="8" borderId="11" xfId="14" applyFont="1" applyFill="1" applyBorder="1" applyAlignment="1">
      <alignment horizontal="left" vertical="center" wrapText="1"/>
    </xf>
    <xf numFmtId="0" fontId="37" fillId="6" borderId="0" xfId="14" applyFont="1" applyFill="1" applyAlignment="1">
      <alignment horizontal="left" vertical="center" wrapText="1"/>
    </xf>
    <xf numFmtId="0" fontId="7" fillId="8" borderId="14" xfId="14" applyFont="1" applyFill="1" applyBorder="1" applyAlignment="1">
      <alignment horizontal="center" vertical="center" textRotation="90" wrapText="1"/>
    </xf>
    <xf numFmtId="0" fontId="7" fillId="8" borderId="16" xfId="14" applyFont="1" applyFill="1" applyBorder="1" applyAlignment="1">
      <alignment horizontal="center" vertical="center" textRotation="90" wrapText="1"/>
    </xf>
    <xf numFmtId="165" fontId="7" fillId="6" borderId="12" xfId="0" quotePrefix="1" applyNumberFormat="1" applyFont="1" applyFill="1" applyBorder="1" applyAlignment="1">
      <alignment horizontal="center" vertical="center"/>
    </xf>
    <xf numFmtId="165" fontId="7" fillId="6" borderId="0" xfId="0" quotePrefix="1" applyNumberFormat="1" applyFont="1" applyFill="1" applyAlignment="1">
      <alignment horizontal="center" vertical="center"/>
    </xf>
    <xf numFmtId="165" fontId="7" fillId="6" borderId="11" xfId="0" quotePrefix="1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11" xfId="0" applyFont="1" applyBorder="1" applyAlignment="1">
      <alignment horizontal="right" vertical="center"/>
    </xf>
    <xf numFmtId="0" fontId="23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vertical="center" wrapText="1"/>
    </xf>
  </cellXfs>
  <cellStyles count="18">
    <cellStyle name="=C:\WINNT35\SYSTEM32\COMMAND.COM" xfId="1" xr:uid="{00000000-0005-0000-0000-000000000000}"/>
    <cellStyle name="Dziesiętny" xfId="17" builtinId="3"/>
    <cellStyle name="Dziesiętny 2" xfId="10" xr:uid="{00000000-0005-0000-0000-000001000000}"/>
    <cellStyle name="Dziesiętny 3" xfId="15" xr:uid="{00000000-0005-0000-0000-000002000000}"/>
    <cellStyle name="Hiperłącze" xfId="7" builtinId="8"/>
    <cellStyle name="Normal 2" xfId="3" xr:uid="{00000000-0005-0000-0000-000004000000}"/>
    <cellStyle name="Normal 2 2" xfId="4" xr:uid="{00000000-0005-0000-0000-000005000000}"/>
    <cellStyle name="Normal 2 2 2" xfId="9" xr:uid="{00000000-0005-0000-0000-000006000000}"/>
    <cellStyle name="Normal 2 3" xfId="12" xr:uid="{00000000-0005-0000-0000-000007000000}"/>
    <cellStyle name="Normalny" xfId="0" builtinId="0"/>
    <cellStyle name="Normalny 2" xfId="5" xr:uid="{00000000-0005-0000-0000-000009000000}"/>
    <cellStyle name="Normalny 2 2" xfId="8" xr:uid="{00000000-0005-0000-0000-00000A000000}"/>
    <cellStyle name="Normalny 3" xfId="6" xr:uid="{00000000-0005-0000-0000-00000B000000}"/>
    <cellStyle name="Normalny 3 2" xfId="13" xr:uid="{00000000-0005-0000-0000-00000C000000}"/>
    <cellStyle name="Normalny 4" xfId="14" xr:uid="{00000000-0005-0000-0000-00000D000000}"/>
    <cellStyle name="optionalExposure" xfId="2" xr:uid="{00000000-0005-0000-0000-00000E000000}"/>
    <cellStyle name="Procentowy" xfId="16" builtinId="5"/>
    <cellStyle name="Procentowy 2" xfId="11" xr:uid="{00000000-0005-0000-0000-000010000000}"/>
  </cellStyles>
  <dxfs count="2"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worksheets/sheet22.xml" Type="http://schemas.openxmlformats.org/officeDocument/2006/relationships/worksheet"/><Relationship Id="rId23" Target="worksheets/sheet23.xml" Type="http://schemas.openxmlformats.org/officeDocument/2006/relationships/worksheet"/><Relationship Id="rId24" Target="worksheets/sheet24.xml" Type="http://schemas.openxmlformats.org/officeDocument/2006/relationships/worksheet"/><Relationship Id="rId25" Target="worksheets/sheet25.xml" Type="http://schemas.openxmlformats.org/officeDocument/2006/relationships/worksheet"/><Relationship Id="rId26" Target="worksheets/sheet26.xml" Type="http://schemas.openxmlformats.org/officeDocument/2006/relationships/worksheet"/><Relationship Id="rId27" Target="worksheets/sheet27.xml" Type="http://schemas.openxmlformats.org/officeDocument/2006/relationships/worksheet"/><Relationship Id="rId28" Target="worksheets/sheet28.xml" Type="http://schemas.openxmlformats.org/officeDocument/2006/relationships/worksheet"/><Relationship Id="rId29" Target="worksheets/sheet29.xml" Type="http://schemas.openxmlformats.org/officeDocument/2006/relationships/worksheet"/><Relationship Id="rId3" Target="worksheets/sheet3.xml" Type="http://schemas.openxmlformats.org/officeDocument/2006/relationships/worksheet"/><Relationship Id="rId30" Target="worksheets/sheet30.xml" Type="http://schemas.openxmlformats.org/officeDocument/2006/relationships/worksheet"/><Relationship Id="rId31" Target="worksheets/sheet31.xml" Type="http://schemas.openxmlformats.org/officeDocument/2006/relationships/worksheet"/><Relationship Id="rId32" Target="worksheets/sheet32.xml" Type="http://schemas.openxmlformats.org/officeDocument/2006/relationships/worksheet"/><Relationship Id="rId33" Target="worksheets/sheet33.xml" Type="http://schemas.openxmlformats.org/officeDocument/2006/relationships/worksheet"/><Relationship Id="rId34" Target="worksheets/sheet34.xml" Type="http://schemas.openxmlformats.org/officeDocument/2006/relationships/worksheet"/><Relationship Id="rId35" Target="worksheets/sheet35.xml" Type="http://schemas.openxmlformats.org/officeDocument/2006/relationships/worksheet"/><Relationship Id="rId36" Target="worksheets/sheet36.xml" Type="http://schemas.openxmlformats.org/officeDocument/2006/relationships/worksheet"/><Relationship Id="rId37" Target="worksheets/sheet37.xml" Type="http://schemas.openxmlformats.org/officeDocument/2006/relationships/worksheet"/><Relationship Id="rId38" Target="worksheets/sheet38.xml" Type="http://schemas.openxmlformats.org/officeDocument/2006/relationships/worksheet"/><Relationship Id="rId39" Target="externalLinks/externalLink1.xml" Type="http://schemas.openxmlformats.org/officeDocument/2006/relationships/externalLink"/><Relationship Id="rId4" Target="worksheets/sheet4.xml" Type="http://schemas.openxmlformats.org/officeDocument/2006/relationships/worksheet"/><Relationship Id="rId40" Target="externalLinks/externalLink2.xml" Type="http://schemas.openxmlformats.org/officeDocument/2006/relationships/externalLink"/><Relationship Id="rId41" Target="externalLinks/externalLink3.xml" Type="http://schemas.openxmlformats.org/officeDocument/2006/relationships/externalLink"/><Relationship Id="rId42" Target="theme/theme1.xml" Type="http://schemas.openxmlformats.org/officeDocument/2006/relationships/theme"/><Relationship Id="rId43" Target="styles.xml" Type="http://schemas.openxmlformats.org/officeDocument/2006/relationships/styles"/><Relationship Id="rId44" Target="sharedStrings.xml" Type="http://schemas.openxmlformats.org/officeDocument/2006/relationships/sharedStrings"/><Relationship Id="rId45" Target="calcChain.xml" Type="http://schemas.openxmlformats.org/officeDocument/2006/relationships/calcChain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externalLinks/_rels/externalLink1.xml.rels><?xml version="1.0" encoding="UTF-8" standalone="yes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yes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yes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yes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yes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yes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_rels/sheet11.xml.rels><?xml version="1.0" encoding="UTF-8" standalone="yes"?><Relationships xmlns="http://schemas.openxmlformats.org/package/2006/relationships"><Relationship Id="rId1" Target="../printerSettings/printerSettings11.bin" Type="http://schemas.openxmlformats.org/officeDocument/2006/relationships/printerSettings"/></Relationships>
</file>

<file path=xl/worksheets/_rels/sheet12.xml.rels><?xml version="1.0" encoding="UTF-8" standalone="yes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3.xml.rels><?xml version="1.0" encoding="UTF-8" standalone="yes"?><Relationships xmlns="http://schemas.openxmlformats.org/package/2006/relationships"><Relationship Id="rId1" Target="../printerSettings/printerSettings13.bin" Type="http://schemas.openxmlformats.org/officeDocument/2006/relationships/printerSettings"/></Relationships>
</file>

<file path=xl/worksheets/_rels/sheet14.xml.rels><?xml version="1.0" encoding="UTF-8" standalone="yes"?><Relationships xmlns="http://schemas.openxmlformats.org/package/2006/relationships"><Relationship Id="rId1" Target="../printerSettings/printerSettings14.bin" Type="http://schemas.openxmlformats.org/officeDocument/2006/relationships/printerSettings"/></Relationships>
</file>

<file path=xl/worksheets/_rels/sheet15.xml.rels><?xml version="1.0" encoding="UTF-8" standalone="yes"?><Relationships xmlns="http://schemas.openxmlformats.org/package/2006/relationships"><Relationship Id="rId1" Target="../printerSettings/printerSettings15.bin" Type="http://schemas.openxmlformats.org/officeDocument/2006/relationships/printerSettings"/></Relationships>
</file>

<file path=xl/worksheets/_rels/sheet16.xml.rels><?xml version="1.0" encoding="UTF-8" standalone="yes"?><Relationships xmlns="http://schemas.openxmlformats.org/package/2006/relationships"><Relationship Id="rId1" Target="../printerSettings/printerSettings16.bin" Type="http://schemas.openxmlformats.org/officeDocument/2006/relationships/printerSettings"/></Relationships>
</file>

<file path=xl/worksheets/_rels/sheet17.xml.rels><?xml version="1.0" encoding="UTF-8" standalone="yes"?><Relationships xmlns="http://schemas.openxmlformats.org/package/2006/relationships"><Relationship Id="rId1" Target="../printerSettings/printerSettings17.bin" Type="http://schemas.openxmlformats.org/officeDocument/2006/relationships/printerSettings"/></Relationships>
</file>

<file path=xl/worksheets/_rels/sheet18.xml.rels><?xml version="1.0" encoding="UTF-8" standalone="yes"?><Relationships xmlns="http://schemas.openxmlformats.org/package/2006/relationships"><Relationship Id="rId1" Target="../printerSettings/printerSettings18.bin" Type="http://schemas.openxmlformats.org/officeDocument/2006/relationships/printerSettings"/></Relationships>
</file>

<file path=xl/worksheets/_rels/sheet19.xml.rels><?xml version="1.0" encoding="UTF-8" standalone="yes"?><Relationships xmlns="http://schemas.openxmlformats.org/package/2006/relationships"><Relationship Id="rId1" Target="../printerSettings/printerSettings19.bin" Type="http://schemas.openxmlformats.org/officeDocument/2006/relationships/printerSettings"/></Relationships>
</file>

<file path=xl/worksheets/_rels/sheet20.xml.rels><?xml version="1.0" encoding="UTF-8" standalone="yes"?><Relationships xmlns="http://schemas.openxmlformats.org/package/2006/relationships"><Relationship Id="rId1" Target="../printerSettings/printerSettings20.bin" Type="http://schemas.openxmlformats.org/officeDocument/2006/relationships/printerSettings"/></Relationships>
</file>

<file path=xl/worksheets/_rels/sheet21.xml.rels><?xml version="1.0" encoding="UTF-8" standalone="yes"?><Relationships xmlns="http://schemas.openxmlformats.org/package/2006/relationships"><Relationship Id="rId1" Target="../printerSettings/printerSettings21.bin" Type="http://schemas.openxmlformats.org/officeDocument/2006/relationships/printerSettings"/></Relationships>
</file>

<file path=xl/worksheets/_rels/sheet22.xml.rels><?xml version="1.0" encoding="UTF-8" standalone="yes"?><Relationships xmlns="http://schemas.openxmlformats.org/package/2006/relationships"><Relationship Id="rId1" Target="../printerSettings/printerSettings22.bin" Type="http://schemas.openxmlformats.org/officeDocument/2006/relationships/printerSettings"/></Relationships>
</file>

<file path=xl/worksheets/_rels/sheet23.xml.rels><?xml version="1.0" encoding="UTF-8" standalone="yes"?><Relationships xmlns="http://schemas.openxmlformats.org/package/2006/relationships"><Relationship Id="rId1" Target="../printerSettings/printerSettings23.bin" Type="http://schemas.openxmlformats.org/officeDocument/2006/relationships/printerSettings"/></Relationships>
</file>

<file path=xl/worksheets/_rels/sheet24.xml.rels><?xml version="1.0" encoding="UTF-8" standalone="yes"?><Relationships xmlns="http://schemas.openxmlformats.org/package/2006/relationships"><Relationship Id="rId1" Target="../printerSettings/printerSettings24.bin" Type="http://schemas.openxmlformats.org/officeDocument/2006/relationships/printerSettings"/></Relationships>
</file>

<file path=xl/worksheets/_rels/sheet25.xml.rels><?xml version="1.0" encoding="UTF-8" standalone="yes"?><Relationships xmlns="http://schemas.openxmlformats.org/package/2006/relationships"><Relationship Id="rId1" Target="../printerSettings/printerSettings25.bin" Type="http://schemas.openxmlformats.org/officeDocument/2006/relationships/printerSettings"/></Relationships>
</file>

<file path=xl/worksheets/_rels/sheet26.xml.rels><?xml version="1.0" encoding="UTF-8" standalone="yes"?><Relationships xmlns="http://schemas.openxmlformats.org/package/2006/relationships"><Relationship Id="rId1" Target="../printerSettings/printerSettings26.bin" Type="http://schemas.openxmlformats.org/officeDocument/2006/relationships/printerSettings"/></Relationships>
</file>

<file path=xl/worksheets/_rels/sheet27.xml.rels><?xml version="1.0" encoding="UTF-8" standalone="yes"?><Relationships xmlns="http://schemas.openxmlformats.org/package/2006/relationships"><Relationship Id="rId1" Target="../printerSettings/printerSettings27.bin" Type="http://schemas.openxmlformats.org/officeDocument/2006/relationships/printerSettings"/></Relationships>
</file>

<file path=xl/worksheets/_rels/sheet28.xml.rels><?xml version="1.0" encoding="UTF-8" standalone="yes"?><Relationships xmlns="http://schemas.openxmlformats.org/package/2006/relationships"><Relationship Id="rId1" Target="../printerSettings/printerSettings28.bin" Type="http://schemas.openxmlformats.org/officeDocument/2006/relationships/printerSettings"/></Relationships>
</file>

<file path=xl/worksheets/_rels/sheet29.xml.rels><?xml version="1.0" encoding="UTF-8" standalone="yes"?><Relationships xmlns="http://schemas.openxmlformats.org/package/2006/relationships"><Relationship Id="rId1" Target="../printerSettings/printerSettings29.bin" Type="http://schemas.openxmlformats.org/officeDocument/2006/relationships/printerSettings"/></Relationships>
</file>

<file path=xl/worksheets/_rels/sheet30.xml.rels><?xml version="1.0" encoding="UTF-8" standalone="yes"?><Relationships xmlns="http://schemas.openxmlformats.org/package/2006/relationships"><Relationship Id="rId1" Target="../printerSettings/printerSettings30.bin" Type="http://schemas.openxmlformats.org/officeDocument/2006/relationships/printerSettings"/></Relationships>
</file>

<file path=xl/worksheets/_rels/sheet31.xml.rels><?xml version="1.0" encoding="UTF-8" standalone="yes"?><Relationships xmlns="http://schemas.openxmlformats.org/package/2006/relationships"><Relationship Id="rId1" Target="../printerSettings/printerSettings31.bin" Type="http://schemas.openxmlformats.org/officeDocument/2006/relationships/printerSettings"/></Relationships>
</file>

<file path=xl/worksheets/_rels/sheet32.xml.rels><?xml version="1.0" encoding="UTF-8" standalone="yes"?><Relationships xmlns="http://schemas.openxmlformats.org/package/2006/relationships"><Relationship Id="rId1" Target="../printerSettings/printerSettings32.bin" Type="http://schemas.openxmlformats.org/officeDocument/2006/relationships/printerSettings"/></Relationships>
</file>

<file path=xl/worksheets/_rels/sheet33.xml.rels><?xml version="1.0" encoding="UTF-8" standalone="yes"?><Relationships xmlns="http://schemas.openxmlformats.org/package/2006/relationships"><Relationship Id="rId1" Target="../printerSettings/printerSettings33.bin" Type="http://schemas.openxmlformats.org/officeDocument/2006/relationships/printerSettings"/></Relationships>
</file>

<file path=xl/worksheets/_rels/sheet34.xml.rels><?xml version="1.0" encoding="UTF-8" standalone="yes"?><Relationships xmlns="http://schemas.openxmlformats.org/package/2006/relationships"><Relationship Id="rId1" Target="../printerSettings/printerSettings34.bin" Type="http://schemas.openxmlformats.org/officeDocument/2006/relationships/printerSettings"/></Relationships>
</file>

<file path=xl/worksheets/_rels/sheet35.xml.rels><?xml version="1.0" encoding="UTF-8" standalone="yes"?><Relationships xmlns="http://schemas.openxmlformats.org/package/2006/relationships"><Relationship Id="rId1" Target="../printerSettings/printerSettings35.bin" Type="http://schemas.openxmlformats.org/officeDocument/2006/relationships/printerSettings"/></Relationships>
</file>

<file path=xl/worksheets/_rels/sheet36.xml.rels><?xml version="1.0" encoding="UTF-8" standalone="yes"?><Relationships xmlns="http://schemas.openxmlformats.org/package/2006/relationships"><Relationship Id="rId1" Target="../printerSettings/printerSettings36.bin" Type="http://schemas.openxmlformats.org/officeDocument/2006/relationships/printerSettings"/></Relationships>
</file>

<file path=xl/worksheets/_rels/sheet37.xml.rels><?xml version="1.0" encoding="UTF-8" standalone="yes"?><Relationships xmlns="http://schemas.openxmlformats.org/package/2006/relationships"><Relationship Id="rId1" Target="../printerSettings/printerSettings37.bin" Type="http://schemas.openxmlformats.org/officeDocument/2006/relationships/printerSettings"/></Relationships>
</file>

<file path=xl/worksheets/_rels/sheet38.xml.rels><?xml version="1.0" encoding="UTF-8" standalone="yes"?><Relationships xmlns="http://schemas.openxmlformats.org/package/2006/relationships"><Relationship Id="rId1" Target="../printerSettings/printerSettings38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45" customWidth="1"/>
    <col min="2" max="2" width="68.7265625" style="46" customWidth="1"/>
    <col min="3" max="3" width="8.81640625" style="45" hidden="1" customWidth="1"/>
    <col min="4" max="4" width="10.81640625" style="45" customWidth="1"/>
    <col min="5" max="5" width="29.6328125" style="45" customWidth="1"/>
    <col min="6" max="6" width="29.08984375" style="45" customWidth="1"/>
    <col min="7" max="7" width="33.36328125" style="45" customWidth="1"/>
    <col min="8" max="8" width="49.36328125" style="31" customWidth="1"/>
    <col min="9" max="9" width="16.08984375" style="31" customWidth="1"/>
    <col min="10" max="16384" width="8.7265625" style="32"/>
  </cols>
  <sheetData>
    <row r="1" spans="1:9" s="27" customFormat="1" ht="21" x14ac:dyDescent="0.25">
      <c r="A1" s="23" t="s">
        <v>101</v>
      </c>
      <c r="B1" s="23" t="s">
        <v>102</v>
      </c>
      <c r="C1" s="23" t="s">
        <v>103</v>
      </c>
      <c r="D1" s="23" t="s">
        <v>104</v>
      </c>
      <c r="E1" s="23" t="s">
        <v>105</v>
      </c>
      <c r="F1" s="24" t="s">
        <v>106</v>
      </c>
      <c r="G1" s="24" t="s">
        <v>107</v>
      </c>
      <c r="H1" s="25" t="s">
        <v>108</v>
      </c>
      <c r="I1" s="26" t="s">
        <v>109</v>
      </c>
    </row>
    <row r="2" spans="1:9" s="27" customFormat="1" x14ac:dyDescent="0.25">
      <c r="A2" s="595" t="s">
        <v>110</v>
      </c>
      <c r="B2" s="596"/>
      <c r="C2" s="596"/>
      <c r="D2" s="596"/>
      <c r="E2" s="596"/>
      <c r="F2" s="596"/>
      <c r="G2" s="597"/>
      <c r="H2" s="25"/>
      <c r="I2" s="28"/>
    </row>
    <row r="3" spans="1:9" x14ac:dyDescent="0.25">
      <c r="A3" s="29" t="s">
        <v>111</v>
      </c>
      <c r="B3" s="30" t="s">
        <v>640</v>
      </c>
      <c r="C3" s="29" t="s">
        <v>112</v>
      </c>
      <c r="D3" s="29" t="s">
        <v>113</v>
      </c>
      <c r="E3" s="29" t="s">
        <v>114</v>
      </c>
      <c r="F3" s="29" t="s">
        <v>115</v>
      </c>
      <c r="G3" s="29"/>
    </row>
    <row r="4" spans="1:9" x14ac:dyDescent="0.25">
      <c r="A4" s="29" t="s">
        <v>111</v>
      </c>
      <c r="B4" s="30" t="s">
        <v>641</v>
      </c>
      <c r="C4" s="29" t="s">
        <v>112</v>
      </c>
      <c r="D4" s="29" t="s">
        <v>113</v>
      </c>
      <c r="E4" s="29" t="s">
        <v>116</v>
      </c>
      <c r="F4" s="29" t="s">
        <v>117</v>
      </c>
      <c r="G4" s="29"/>
      <c r="H4" s="31" t="s">
        <v>118</v>
      </c>
    </row>
    <row r="5" spans="1:9" ht="31.5" x14ac:dyDescent="0.25">
      <c r="A5" s="29" t="s">
        <v>119</v>
      </c>
      <c r="B5" s="30" t="s">
        <v>642</v>
      </c>
      <c r="C5" s="29" t="s">
        <v>112</v>
      </c>
      <c r="D5" s="30" t="s">
        <v>120</v>
      </c>
      <c r="E5" s="29" t="s">
        <v>121</v>
      </c>
      <c r="F5" s="29" t="s">
        <v>115</v>
      </c>
      <c r="G5" s="29"/>
    </row>
    <row r="6" spans="1:9" ht="21" x14ac:dyDescent="0.25">
      <c r="A6" s="29" t="s">
        <v>119</v>
      </c>
      <c r="B6" s="30" t="s">
        <v>643</v>
      </c>
      <c r="C6" s="29" t="s">
        <v>112</v>
      </c>
      <c r="D6" s="29" t="s">
        <v>122</v>
      </c>
      <c r="E6" s="29" t="s">
        <v>121</v>
      </c>
      <c r="F6" s="36" t="s">
        <v>123</v>
      </c>
      <c r="G6" s="29"/>
      <c r="H6" s="31" t="s">
        <v>124</v>
      </c>
    </row>
    <row r="7" spans="1:9" x14ac:dyDescent="0.25">
      <c r="A7" s="592" t="s">
        <v>125</v>
      </c>
      <c r="B7" s="593"/>
      <c r="C7" s="593"/>
      <c r="D7" s="593"/>
      <c r="E7" s="593"/>
      <c r="F7" s="593"/>
      <c r="G7" s="594"/>
      <c r="H7" s="35"/>
    </row>
    <row r="8" spans="1:9" ht="21" x14ac:dyDescent="0.25">
      <c r="A8" s="29" t="s">
        <v>126</v>
      </c>
      <c r="B8" s="30" t="s">
        <v>644</v>
      </c>
      <c r="C8" s="29" t="s">
        <v>112</v>
      </c>
      <c r="D8" s="29" t="s">
        <v>122</v>
      </c>
      <c r="E8" s="29" t="s">
        <v>127</v>
      </c>
      <c r="F8" s="29" t="s">
        <v>115</v>
      </c>
      <c r="G8" s="29"/>
    </row>
    <row r="9" spans="1:9" x14ac:dyDescent="0.25">
      <c r="A9" s="29" t="s">
        <v>126</v>
      </c>
      <c r="B9" s="30" t="s">
        <v>645</v>
      </c>
      <c r="C9" s="29" t="s">
        <v>112</v>
      </c>
      <c r="D9" s="29" t="s">
        <v>122</v>
      </c>
      <c r="E9" s="29" t="s">
        <v>128</v>
      </c>
      <c r="F9" s="29" t="s">
        <v>115</v>
      </c>
      <c r="G9" s="29"/>
    </row>
    <row r="10" spans="1:9" x14ac:dyDescent="0.25">
      <c r="A10" s="592" t="s">
        <v>129</v>
      </c>
      <c r="B10" s="593"/>
      <c r="C10" s="593"/>
      <c r="D10" s="593"/>
      <c r="E10" s="593"/>
      <c r="F10" s="593"/>
      <c r="G10" s="594"/>
    </row>
    <row r="11" spans="1:9" ht="21" x14ac:dyDescent="0.25">
      <c r="A11" s="29" t="s">
        <v>130</v>
      </c>
      <c r="B11" s="30" t="s">
        <v>646</v>
      </c>
      <c r="C11" s="29" t="s">
        <v>112</v>
      </c>
      <c r="D11" s="29" t="s">
        <v>122</v>
      </c>
      <c r="E11" s="29" t="s">
        <v>131</v>
      </c>
      <c r="F11" s="29" t="s">
        <v>132</v>
      </c>
      <c r="G11" s="29"/>
    </row>
    <row r="12" spans="1:9" ht="63" x14ac:dyDescent="0.25">
      <c r="A12" s="29" t="s">
        <v>130</v>
      </c>
      <c r="B12" s="30" t="s">
        <v>666</v>
      </c>
      <c r="C12" s="29" t="s">
        <v>112</v>
      </c>
      <c r="D12" s="30" t="s">
        <v>133</v>
      </c>
      <c r="E12" s="29" t="s">
        <v>131</v>
      </c>
      <c r="F12" s="29" t="s">
        <v>132</v>
      </c>
      <c r="G12" s="29"/>
    </row>
    <row r="13" spans="1:9" ht="21" x14ac:dyDescent="0.25">
      <c r="A13" s="29" t="s">
        <v>130</v>
      </c>
      <c r="B13" s="30" t="s">
        <v>647</v>
      </c>
      <c r="C13" s="29" t="s">
        <v>112</v>
      </c>
      <c r="D13" s="29" t="s">
        <v>122</v>
      </c>
      <c r="E13" s="29" t="s">
        <v>131</v>
      </c>
      <c r="F13" s="29" t="s">
        <v>132</v>
      </c>
      <c r="G13" s="29"/>
    </row>
    <row r="14" spans="1:9" x14ac:dyDescent="0.25">
      <c r="A14" s="592" t="s">
        <v>134</v>
      </c>
      <c r="B14" s="593"/>
      <c r="C14" s="593"/>
      <c r="D14" s="593"/>
      <c r="E14" s="593"/>
      <c r="F14" s="593"/>
      <c r="G14" s="594"/>
    </row>
    <row r="15" spans="1:9" x14ac:dyDescent="0.25">
      <c r="A15" s="29" t="s">
        <v>135</v>
      </c>
      <c r="B15" s="30" t="s">
        <v>648</v>
      </c>
      <c r="C15" s="29" t="s">
        <v>112</v>
      </c>
      <c r="D15" s="29" t="s">
        <v>113</v>
      </c>
      <c r="E15" s="29" t="s">
        <v>136</v>
      </c>
      <c r="F15" s="29" t="s">
        <v>137</v>
      </c>
      <c r="G15" s="29"/>
    </row>
    <row r="16" spans="1:9" x14ac:dyDescent="0.25">
      <c r="A16" s="29" t="s">
        <v>135</v>
      </c>
      <c r="B16" s="30" t="s">
        <v>649</v>
      </c>
      <c r="C16" s="29" t="s">
        <v>112</v>
      </c>
      <c r="D16" s="29" t="s">
        <v>122</v>
      </c>
      <c r="E16" s="29" t="s">
        <v>138</v>
      </c>
      <c r="F16" s="29" t="s">
        <v>137</v>
      </c>
      <c r="G16" s="29"/>
    </row>
    <row r="17" spans="1:9" x14ac:dyDescent="0.25">
      <c r="A17" s="592" t="s">
        <v>139</v>
      </c>
      <c r="B17" s="593"/>
      <c r="C17" s="593"/>
      <c r="D17" s="593"/>
      <c r="E17" s="593"/>
      <c r="F17" s="593"/>
      <c r="G17" s="594"/>
    </row>
    <row r="18" spans="1:9" x14ac:dyDescent="0.25">
      <c r="A18" s="29" t="s">
        <v>140</v>
      </c>
      <c r="B18" s="30" t="s">
        <v>650</v>
      </c>
      <c r="C18" s="29" t="s">
        <v>112</v>
      </c>
      <c r="D18" s="29" t="s">
        <v>122</v>
      </c>
      <c r="E18" s="29" t="s">
        <v>141</v>
      </c>
      <c r="F18" s="37" t="s">
        <v>142</v>
      </c>
      <c r="G18" s="29"/>
      <c r="H18" s="35" t="s">
        <v>143</v>
      </c>
      <c r="I18" s="38" t="s">
        <v>144</v>
      </c>
    </row>
    <row r="19" spans="1:9" x14ac:dyDescent="0.25">
      <c r="A19" s="29" t="s">
        <v>140</v>
      </c>
      <c r="B19" s="30" t="s">
        <v>651</v>
      </c>
      <c r="C19" s="29" t="s">
        <v>112</v>
      </c>
      <c r="D19" s="29" t="s">
        <v>122</v>
      </c>
      <c r="E19" s="29" t="s">
        <v>145</v>
      </c>
      <c r="F19" s="37" t="s">
        <v>142</v>
      </c>
      <c r="G19" s="29"/>
      <c r="H19" s="35" t="s">
        <v>146</v>
      </c>
      <c r="I19" s="38" t="s">
        <v>144</v>
      </c>
    </row>
    <row r="20" spans="1:9" x14ac:dyDescent="0.25">
      <c r="A20" s="29" t="s">
        <v>140</v>
      </c>
      <c r="B20" s="30" t="s">
        <v>652</v>
      </c>
      <c r="C20" s="29" t="s">
        <v>112</v>
      </c>
      <c r="D20" s="29" t="s">
        <v>122</v>
      </c>
      <c r="E20" s="29" t="s">
        <v>147</v>
      </c>
      <c r="F20" s="29" t="s">
        <v>148</v>
      </c>
      <c r="G20" s="29"/>
    </row>
    <row r="21" spans="1:9" x14ac:dyDescent="0.25">
      <c r="A21" s="29" t="s">
        <v>140</v>
      </c>
      <c r="B21" s="30" t="s">
        <v>653</v>
      </c>
      <c r="C21" s="29" t="s">
        <v>112</v>
      </c>
      <c r="D21" s="29" t="s">
        <v>122</v>
      </c>
      <c r="E21" s="29" t="s">
        <v>141</v>
      </c>
      <c r="F21" s="29" t="s">
        <v>142</v>
      </c>
      <c r="G21" s="29"/>
    </row>
    <row r="22" spans="1:9" ht="21" x14ac:dyDescent="0.25">
      <c r="A22" s="29" t="s">
        <v>140</v>
      </c>
      <c r="B22" s="30" t="s">
        <v>654</v>
      </c>
      <c r="C22" s="29" t="s">
        <v>112</v>
      </c>
      <c r="D22" s="29" t="s">
        <v>100</v>
      </c>
      <c r="E22" s="29" t="s">
        <v>149</v>
      </c>
      <c r="F22" s="29" t="s">
        <v>142</v>
      </c>
      <c r="G22" s="29"/>
    </row>
    <row r="23" spans="1:9" x14ac:dyDescent="0.25">
      <c r="A23" s="33" t="s">
        <v>140</v>
      </c>
      <c r="B23" s="34" t="s">
        <v>150</v>
      </c>
      <c r="C23" s="33" t="s">
        <v>112</v>
      </c>
      <c r="D23" s="33" t="s">
        <v>122</v>
      </c>
      <c r="E23" s="33" t="s">
        <v>151</v>
      </c>
      <c r="F23" s="33" t="s">
        <v>142</v>
      </c>
      <c r="G23" s="33" t="s">
        <v>97</v>
      </c>
      <c r="H23" s="31" t="s">
        <v>152</v>
      </c>
    </row>
    <row r="24" spans="1:9" ht="21" x14ac:dyDescent="0.25">
      <c r="A24" s="29" t="s">
        <v>140</v>
      </c>
      <c r="B24" s="30" t="s">
        <v>655</v>
      </c>
      <c r="C24" s="29" t="s">
        <v>112</v>
      </c>
      <c r="D24" s="29" t="s">
        <v>122</v>
      </c>
      <c r="E24" s="30" t="s">
        <v>151</v>
      </c>
      <c r="F24" s="29" t="s">
        <v>142</v>
      </c>
      <c r="G24" s="29" t="s">
        <v>97</v>
      </c>
    </row>
    <row r="25" spans="1:9" s="31" customFormat="1" x14ac:dyDescent="0.25">
      <c r="A25" s="29" t="s">
        <v>140</v>
      </c>
      <c r="B25" s="30" t="s">
        <v>672</v>
      </c>
      <c r="C25" s="29" t="s">
        <v>112</v>
      </c>
      <c r="D25" s="29" t="s">
        <v>122</v>
      </c>
      <c r="E25" s="29" t="s">
        <v>141</v>
      </c>
      <c r="F25" s="29" t="s">
        <v>142</v>
      </c>
      <c r="G25" s="29"/>
    </row>
    <row r="26" spans="1:9" s="31" customFormat="1" x14ac:dyDescent="0.25">
      <c r="A26" s="592" t="s">
        <v>153</v>
      </c>
      <c r="B26" s="593"/>
      <c r="C26" s="593"/>
      <c r="D26" s="593"/>
      <c r="E26" s="593"/>
      <c r="F26" s="593"/>
      <c r="G26" s="594"/>
    </row>
    <row r="27" spans="1:9" s="31" customFormat="1" ht="21" x14ac:dyDescent="0.25">
      <c r="A27" s="29" t="s">
        <v>154</v>
      </c>
      <c r="B27" s="30" t="s">
        <v>656</v>
      </c>
      <c r="C27" s="29" t="s">
        <v>112</v>
      </c>
      <c r="D27" s="29" t="s">
        <v>122</v>
      </c>
      <c r="E27" s="29" t="s">
        <v>155</v>
      </c>
      <c r="F27" s="29" t="s">
        <v>115</v>
      </c>
      <c r="G27" s="29"/>
      <c r="H27" s="35" t="s">
        <v>181</v>
      </c>
    </row>
    <row r="28" spans="1:9" s="31" customFormat="1" ht="21" x14ac:dyDescent="0.25">
      <c r="A28" s="29" t="s">
        <v>156</v>
      </c>
      <c r="B28" s="30" t="s">
        <v>657</v>
      </c>
      <c r="C28" s="29" t="s">
        <v>157</v>
      </c>
      <c r="D28" s="29" t="s">
        <v>122</v>
      </c>
      <c r="E28" s="29" t="s">
        <v>158</v>
      </c>
      <c r="F28" s="29" t="s">
        <v>115</v>
      </c>
      <c r="G28" s="29"/>
    </row>
    <row r="29" spans="1:9" s="31" customFormat="1" ht="31.5" x14ac:dyDescent="0.25">
      <c r="A29" s="39" t="s">
        <v>156</v>
      </c>
      <c r="B29" s="40" t="s">
        <v>668</v>
      </c>
      <c r="C29" s="40" t="s">
        <v>157</v>
      </c>
      <c r="D29" s="40" t="s">
        <v>122</v>
      </c>
      <c r="E29" s="39" t="s">
        <v>159</v>
      </c>
      <c r="F29" s="40" t="s">
        <v>115</v>
      </c>
      <c r="G29" s="40" t="s">
        <v>160</v>
      </c>
    </row>
    <row r="30" spans="1:9" s="31" customFormat="1" ht="21" x14ac:dyDescent="0.25">
      <c r="A30" s="29" t="s">
        <v>161</v>
      </c>
      <c r="B30" s="41" t="s">
        <v>658</v>
      </c>
      <c r="C30" s="30" t="s">
        <v>112</v>
      </c>
      <c r="D30" s="30" t="s">
        <v>122</v>
      </c>
      <c r="E30" s="42" t="s">
        <v>163</v>
      </c>
      <c r="F30" s="29" t="s">
        <v>115</v>
      </c>
      <c r="G30" s="29"/>
      <c r="H30" s="31" t="s">
        <v>164</v>
      </c>
    </row>
    <row r="31" spans="1:9" s="31" customFormat="1" x14ac:dyDescent="0.25">
      <c r="A31" s="29" t="s">
        <v>161</v>
      </c>
      <c r="B31" s="41" t="s">
        <v>659</v>
      </c>
      <c r="C31" s="30" t="s">
        <v>112</v>
      </c>
      <c r="D31" s="30" t="s">
        <v>100</v>
      </c>
      <c r="E31" s="42" t="s">
        <v>162</v>
      </c>
      <c r="F31" s="29" t="s">
        <v>115</v>
      </c>
      <c r="G31" s="29"/>
      <c r="H31" s="31" t="s">
        <v>165</v>
      </c>
    </row>
    <row r="32" spans="1:9" s="31" customFormat="1" ht="21" x14ac:dyDescent="0.25">
      <c r="A32" s="29" t="s">
        <v>161</v>
      </c>
      <c r="B32" s="30" t="s">
        <v>660</v>
      </c>
      <c r="C32" s="30" t="s">
        <v>112</v>
      </c>
      <c r="D32" s="30" t="s">
        <v>122</v>
      </c>
      <c r="E32" s="29" t="s">
        <v>166</v>
      </c>
      <c r="F32" s="29" t="s">
        <v>115</v>
      </c>
      <c r="G32" s="29"/>
    </row>
    <row r="33" spans="1:8" s="31" customFormat="1" ht="21" x14ac:dyDescent="0.25">
      <c r="A33" s="29" t="s">
        <v>161</v>
      </c>
      <c r="B33" s="30" t="s">
        <v>661</v>
      </c>
      <c r="C33" s="30" t="s">
        <v>112</v>
      </c>
      <c r="D33" s="30" t="s">
        <v>122</v>
      </c>
      <c r="E33" s="29" t="s">
        <v>166</v>
      </c>
      <c r="F33" s="29" t="s">
        <v>115</v>
      </c>
      <c r="G33" s="29"/>
      <c r="H33" s="43" t="s">
        <v>167</v>
      </c>
    </row>
    <row r="34" spans="1:8" s="31" customFormat="1" ht="21" x14ac:dyDescent="0.25">
      <c r="A34" s="29" t="s">
        <v>161</v>
      </c>
      <c r="B34" s="30" t="s">
        <v>662</v>
      </c>
      <c r="C34" s="30" t="s">
        <v>112</v>
      </c>
      <c r="D34" s="30" t="s">
        <v>113</v>
      </c>
      <c r="E34" s="29" t="s">
        <v>168</v>
      </c>
      <c r="F34" s="29" t="s">
        <v>115</v>
      </c>
      <c r="G34" s="29"/>
      <c r="H34" s="31" t="s">
        <v>169</v>
      </c>
    </row>
    <row r="35" spans="1:8" s="31" customFormat="1" ht="21" x14ac:dyDescent="0.25">
      <c r="A35" s="29" t="s">
        <v>161</v>
      </c>
      <c r="B35" s="41" t="s">
        <v>663</v>
      </c>
      <c r="C35" s="30" t="s">
        <v>112</v>
      </c>
      <c r="D35" s="30" t="s">
        <v>100</v>
      </c>
      <c r="E35" s="42" t="s">
        <v>170</v>
      </c>
      <c r="F35" s="30" t="s">
        <v>171</v>
      </c>
      <c r="G35" s="29"/>
    </row>
    <row r="36" spans="1:8" s="31" customFormat="1" ht="21" x14ac:dyDescent="0.25">
      <c r="A36" s="29" t="s">
        <v>161</v>
      </c>
      <c r="B36" s="41" t="s">
        <v>664</v>
      </c>
      <c r="C36" s="30" t="s">
        <v>112</v>
      </c>
      <c r="D36" s="30" t="s">
        <v>100</v>
      </c>
      <c r="E36" s="42" t="s">
        <v>170</v>
      </c>
      <c r="F36" s="30" t="s">
        <v>171</v>
      </c>
      <c r="G36" s="29"/>
    </row>
    <row r="37" spans="1:8" s="31" customFormat="1" ht="31.5" x14ac:dyDescent="0.25">
      <c r="A37" s="39" t="s">
        <v>172</v>
      </c>
      <c r="B37" s="40" t="s">
        <v>173</v>
      </c>
      <c r="C37" s="40" t="s">
        <v>112</v>
      </c>
      <c r="D37" s="40" t="s">
        <v>174</v>
      </c>
      <c r="E37" s="44" t="s">
        <v>175</v>
      </c>
      <c r="F37" s="40" t="s">
        <v>176</v>
      </c>
      <c r="G37" s="40" t="s">
        <v>160</v>
      </c>
    </row>
    <row r="38" spans="1:8" s="31" customFormat="1" ht="31.5" x14ac:dyDescent="0.25">
      <c r="A38" s="39" t="s">
        <v>172</v>
      </c>
      <c r="B38" s="40" t="s">
        <v>177</v>
      </c>
      <c r="C38" s="40" t="s">
        <v>112</v>
      </c>
      <c r="D38" s="40" t="s">
        <v>122</v>
      </c>
      <c r="E38" s="44" t="s">
        <v>178</v>
      </c>
      <c r="F38" s="40" t="s">
        <v>115</v>
      </c>
      <c r="G38" s="40" t="s">
        <v>160</v>
      </c>
    </row>
    <row r="39" spans="1:8" s="31" customFormat="1" ht="31.5" x14ac:dyDescent="0.25">
      <c r="A39" s="39" t="s">
        <v>172</v>
      </c>
      <c r="B39" s="40" t="s">
        <v>179</v>
      </c>
      <c r="C39" s="40" t="s">
        <v>112</v>
      </c>
      <c r="D39" s="40" t="s">
        <v>122</v>
      </c>
      <c r="E39" s="44" t="s">
        <v>180</v>
      </c>
      <c r="F39" s="40" t="s">
        <v>176</v>
      </c>
      <c r="G39" s="40" t="s">
        <v>160</v>
      </c>
    </row>
  </sheetData>
  <autoFilter ref="A1:I39" xr:uid="{00000000-0009-0000-0000-000000000000}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4"/>
  <sheetViews>
    <sheetView showGridLines="0" tabSelected="1" workbookViewId="0"/>
  </sheetViews>
  <sheetFormatPr defaultRowHeight="10.5" x14ac:dyDescent="0.25"/>
  <cols>
    <col min="1" max="1" width="77" style="69" customWidth="1"/>
    <col min="2" max="2" width="6.26953125" style="85" customWidth="1"/>
    <col min="3" max="3" width="21.6328125" style="68" customWidth="1"/>
    <col min="4" max="16384" width="8.7265625" style="68"/>
  </cols>
  <sheetData>
    <row r="1" spans="1:3" ht="16" x14ac:dyDescent="0.4">
      <c r="A1" s="67" t="s">
        <v>690</v>
      </c>
    </row>
    <row r="3" spans="1:3" ht="22.5" customHeight="1" x14ac:dyDescent="0.25">
      <c r="A3" s="70" t="s">
        <v>724</v>
      </c>
      <c r="B3" s="71" t="s">
        <v>695</v>
      </c>
    </row>
    <row r="4" spans="1:3" x14ac:dyDescent="0.25">
      <c r="A4" s="73" t="s">
        <v>691</v>
      </c>
      <c r="B4" s="86"/>
    </row>
    <row r="5" spans="1:3" x14ac:dyDescent="0.25">
      <c r="A5" s="72" t="s">
        <v>640</v>
      </c>
      <c r="B5" s="88">
        <v>1</v>
      </c>
      <c r="C5" s="116"/>
    </row>
    <row r="6" spans="1:3" x14ac:dyDescent="0.25">
      <c r="A6" s="72" t="s">
        <v>936</v>
      </c>
      <c r="B6" s="88">
        <v>2</v>
      </c>
      <c r="C6" s="116"/>
    </row>
    <row r="7" spans="1:3" ht="21" x14ac:dyDescent="0.25">
      <c r="A7" s="72" t="s">
        <v>937</v>
      </c>
      <c r="B7" s="88">
        <v>3</v>
      </c>
      <c r="C7" s="116"/>
    </row>
    <row r="8" spans="1:3" ht="21" x14ac:dyDescent="0.25">
      <c r="A8" s="72" t="s">
        <v>938</v>
      </c>
      <c r="B8" s="88">
        <v>4</v>
      </c>
      <c r="C8" s="116"/>
    </row>
    <row r="9" spans="1:3" x14ac:dyDescent="0.25">
      <c r="A9" s="72" t="s">
        <v>642</v>
      </c>
      <c r="B9" s="88">
        <v>5</v>
      </c>
      <c r="C9" s="116"/>
    </row>
    <row r="10" spans="1:3" x14ac:dyDescent="0.25">
      <c r="A10" s="72" t="s">
        <v>643</v>
      </c>
      <c r="B10" s="88">
        <v>6</v>
      </c>
      <c r="C10" s="116"/>
    </row>
    <row r="11" spans="1:3" ht="12.5" customHeight="1" x14ac:dyDescent="0.25">
      <c r="A11" s="72" t="s">
        <v>1005</v>
      </c>
      <c r="B11" s="88">
        <v>7</v>
      </c>
      <c r="C11" s="116"/>
    </row>
    <row r="12" spans="1:3" ht="13" customHeight="1" x14ac:dyDescent="0.25">
      <c r="A12" s="72" t="s">
        <v>645</v>
      </c>
      <c r="B12" s="88">
        <v>8</v>
      </c>
      <c r="C12" s="116"/>
    </row>
    <row r="13" spans="1:3" x14ac:dyDescent="0.25">
      <c r="A13" s="72" t="s">
        <v>646</v>
      </c>
      <c r="B13" s="88">
        <v>9</v>
      </c>
      <c r="C13" s="116"/>
    </row>
    <row r="14" spans="1:3" ht="15.5" customHeight="1" x14ac:dyDescent="0.25">
      <c r="A14" s="72" t="s">
        <v>666</v>
      </c>
      <c r="B14" s="88">
        <v>10</v>
      </c>
      <c r="C14" s="116"/>
    </row>
    <row r="15" spans="1:3" ht="21" x14ac:dyDescent="0.25">
      <c r="A15" s="72" t="s">
        <v>647</v>
      </c>
      <c r="B15" s="88">
        <v>11</v>
      </c>
      <c r="C15" s="116"/>
    </row>
    <row r="16" spans="1:3" ht="42" x14ac:dyDescent="0.25">
      <c r="A16" s="72" t="s">
        <v>697</v>
      </c>
      <c r="B16" s="88">
        <v>12</v>
      </c>
      <c r="C16" s="116"/>
    </row>
    <row r="17" spans="1:3" x14ac:dyDescent="0.25">
      <c r="A17" s="74" t="s">
        <v>692</v>
      </c>
      <c r="B17" s="86"/>
      <c r="C17" s="116"/>
    </row>
    <row r="18" spans="1:3" x14ac:dyDescent="0.25">
      <c r="A18" s="72" t="s">
        <v>648</v>
      </c>
      <c r="B18" s="88">
        <v>13</v>
      </c>
      <c r="C18" s="116"/>
    </row>
    <row r="19" spans="1:3" x14ac:dyDescent="0.25">
      <c r="A19" s="72" t="s">
        <v>649</v>
      </c>
      <c r="B19" s="88">
        <v>14</v>
      </c>
      <c r="C19" s="116"/>
    </row>
    <row r="20" spans="1:3" x14ac:dyDescent="0.25">
      <c r="A20" s="74" t="s">
        <v>693</v>
      </c>
      <c r="B20" s="86"/>
      <c r="C20" s="116"/>
    </row>
    <row r="21" spans="1:3" x14ac:dyDescent="0.25">
      <c r="A21" s="72" t="s">
        <v>650</v>
      </c>
      <c r="B21" s="88">
        <v>15</v>
      </c>
      <c r="C21" s="115"/>
    </row>
    <row r="22" spans="1:3" ht="21" x14ac:dyDescent="0.25">
      <c r="A22" s="72" t="s">
        <v>654</v>
      </c>
      <c r="B22" s="88">
        <v>16</v>
      </c>
      <c r="C22" s="115"/>
    </row>
    <row r="23" spans="1:3" x14ac:dyDescent="0.25">
      <c r="A23" s="72" t="s">
        <v>651</v>
      </c>
      <c r="B23" s="88">
        <v>17</v>
      </c>
      <c r="C23" s="115"/>
    </row>
    <row r="24" spans="1:3" ht="12.5" customHeight="1" x14ac:dyDescent="0.25">
      <c r="A24" s="72" t="s">
        <v>652</v>
      </c>
      <c r="B24" s="88">
        <v>18</v>
      </c>
      <c r="C24" s="116"/>
    </row>
    <row r="25" spans="1:3" x14ac:dyDescent="0.25">
      <c r="A25" s="72" t="s">
        <v>653</v>
      </c>
      <c r="B25" s="88">
        <v>19</v>
      </c>
      <c r="C25" s="115"/>
    </row>
    <row r="26" spans="1:3" x14ac:dyDescent="0.25">
      <c r="A26" s="72" t="s">
        <v>655</v>
      </c>
      <c r="B26" s="88">
        <v>20</v>
      </c>
      <c r="C26" s="115"/>
    </row>
    <row r="27" spans="1:3" x14ac:dyDescent="0.25">
      <c r="A27" s="72" t="s">
        <v>672</v>
      </c>
      <c r="B27" s="88">
        <v>21</v>
      </c>
      <c r="C27" s="116"/>
    </row>
    <row r="28" spans="1:3" ht="21" x14ac:dyDescent="0.25">
      <c r="A28" s="72" t="s">
        <v>656</v>
      </c>
      <c r="B28" s="88">
        <v>22</v>
      </c>
      <c r="C28" s="115"/>
    </row>
    <row r="29" spans="1:3" x14ac:dyDescent="0.25">
      <c r="A29" s="72" t="s">
        <v>657</v>
      </c>
      <c r="B29" s="88">
        <v>23</v>
      </c>
      <c r="C29" s="116"/>
    </row>
    <row r="30" spans="1:3" x14ac:dyDescent="0.25">
      <c r="A30" s="72" t="s">
        <v>668</v>
      </c>
      <c r="B30" s="88">
        <v>24</v>
      </c>
      <c r="C30" s="116"/>
    </row>
    <row r="31" spans="1:3" x14ac:dyDescent="0.25">
      <c r="A31" s="72" t="s">
        <v>658</v>
      </c>
      <c r="B31" s="88">
        <v>25</v>
      </c>
      <c r="C31" s="116"/>
    </row>
    <row r="32" spans="1:3" x14ac:dyDescent="0.25">
      <c r="A32" s="72" t="s">
        <v>659</v>
      </c>
      <c r="B32" s="88">
        <v>26</v>
      </c>
      <c r="C32" s="116"/>
    </row>
    <row r="33" spans="1:3" ht="21" x14ac:dyDescent="0.25">
      <c r="A33" s="72" t="s">
        <v>660</v>
      </c>
      <c r="B33" s="88">
        <v>27</v>
      </c>
      <c r="C33" s="116"/>
    </row>
    <row r="34" spans="1:3" x14ac:dyDescent="0.25">
      <c r="A34" s="72" t="s">
        <v>661</v>
      </c>
      <c r="B34" s="88">
        <v>28</v>
      </c>
      <c r="C34" s="116"/>
    </row>
    <row r="35" spans="1:3" x14ac:dyDescent="0.25">
      <c r="A35" s="68" t="s">
        <v>662</v>
      </c>
      <c r="B35" s="88">
        <v>29</v>
      </c>
      <c r="C35" s="116"/>
    </row>
    <row r="36" spans="1:3" x14ac:dyDescent="0.25">
      <c r="A36" s="72" t="s">
        <v>1046</v>
      </c>
      <c r="B36" s="88">
        <v>30</v>
      </c>
      <c r="C36" s="116"/>
    </row>
    <row r="37" spans="1:3" x14ac:dyDescent="0.25">
      <c r="A37" s="69" t="s">
        <v>796</v>
      </c>
      <c r="B37" s="88">
        <v>31</v>
      </c>
      <c r="C37" s="116"/>
    </row>
    <row r="38" spans="1:3" x14ac:dyDescent="0.25">
      <c r="A38" s="74" t="s">
        <v>694</v>
      </c>
      <c r="B38" s="86"/>
      <c r="C38" s="116"/>
    </row>
    <row r="39" spans="1:3" x14ac:dyDescent="0.25">
      <c r="A39" s="72" t="s">
        <v>725</v>
      </c>
      <c r="B39" s="88">
        <v>32</v>
      </c>
      <c r="C39" s="116"/>
    </row>
    <row r="40" spans="1:3" x14ac:dyDescent="0.25">
      <c r="A40" s="72" t="s">
        <v>726</v>
      </c>
      <c r="B40" s="88">
        <v>33</v>
      </c>
      <c r="C40" s="116"/>
    </row>
    <row r="41" spans="1:3" x14ac:dyDescent="0.25">
      <c r="A41" s="74" t="s">
        <v>829</v>
      </c>
      <c r="B41" s="87"/>
    </row>
    <row r="42" spans="1:3" ht="21" x14ac:dyDescent="0.25">
      <c r="A42" s="72" t="s">
        <v>828</v>
      </c>
      <c r="B42" s="88">
        <v>34</v>
      </c>
      <c r="C42" s="116"/>
    </row>
    <row r="43" spans="1:3" ht="23" customHeight="1" x14ac:dyDescent="0.25">
      <c r="A43" s="72" t="s">
        <v>1055</v>
      </c>
      <c r="B43" s="88">
        <v>35</v>
      </c>
      <c r="C43" s="116"/>
    </row>
    <row r="44" spans="1:3" x14ac:dyDescent="0.25">
      <c r="A44" s="73"/>
      <c r="B44" s="87"/>
    </row>
  </sheetData>
  <sheetProtection algorithmName="SHA-512" hashValue="ZIJaEyTB2y1X2alyAwWlsFeU4gXBGFdURQtJeKtihNQWuK608eQzNuPMvRQBZLUdwSxM7PIpxuU99f+HKNbJog==" saltValue="6OTzjRgXx05BA69MxdmVuA==" spinCount="100000" sheet="1" objects="1" scenarios="1"/>
  <hyperlinks>
    <hyperlink ref="B5" location="'1'!A1" display="'1'!A1" xr:uid="{00000000-0004-0000-0100-000000000000}"/>
    <hyperlink ref="B9" location="'5'!A1" display="'5'!A1" xr:uid="{00000000-0004-0000-0100-000001000000}"/>
    <hyperlink ref="B10" location="'6'!A1" display="'6'!A1" xr:uid="{00000000-0004-0000-0100-000002000000}"/>
    <hyperlink ref="B11" location="'7'!A1" display="'7'!A1" xr:uid="{00000000-0004-0000-0100-000003000000}"/>
    <hyperlink ref="B12" location="'8'!A1" display="'8'!A1" xr:uid="{00000000-0004-0000-0100-000004000000}"/>
    <hyperlink ref="B13" location="'9'!A1" display="'9'!A1" xr:uid="{00000000-0004-0000-0100-000005000000}"/>
    <hyperlink ref="B14" location="'10'!A1" display="'10'!A1" xr:uid="{00000000-0004-0000-0100-000006000000}"/>
    <hyperlink ref="B15" location="'11'!A1" display="'11'!A1" xr:uid="{00000000-0004-0000-0100-000007000000}"/>
    <hyperlink ref="B16" location="'12'!A1" display="'12'!A1" xr:uid="{00000000-0004-0000-0100-000008000000}"/>
    <hyperlink ref="B18" location="'13'!A1" display="'13'!A1" xr:uid="{00000000-0004-0000-0100-000009000000}"/>
    <hyperlink ref="B19" location="'14'!A1" display="'14'!A1" xr:uid="{00000000-0004-0000-0100-00000A000000}"/>
    <hyperlink ref="B21" location="'15'!A1" display="'15'!A1" xr:uid="{00000000-0004-0000-0100-00000B000000}"/>
    <hyperlink ref="B39" location="'33'!A1" display="'33'!A1" xr:uid="{00000000-0004-0000-0100-000018000000}"/>
    <hyperlink ref="B40" location="'34'!A1" display="'34'!A1" xr:uid="{00000000-0004-0000-0100-00001A000000}"/>
    <hyperlink ref="B42" location="'34'!A1" display="'34'!A1" xr:uid="{C420EFFE-585C-4D44-9D9C-BA98772D6A95}"/>
    <hyperlink ref="B23" location="'17'!A1" display="'17'!A1" xr:uid="{D449F7D7-925C-4E6F-9386-575345D2BEB0}"/>
    <hyperlink ref="B25" location="'19'!A1" display="'19'!A1" xr:uid="{EF3D7423-37D1-461B-B569-909DFD7F0E45}"/>
    <hyperlink ref="B27" location="'21'!A1" display="'21'!A1" xr:uid="{A6D5C897-C253-4C3A-8296-5DCDD53F893E}"/>
    <hyperlink ref="B29" location="'23'!A1" display="'23'!A1" xr:uid="{3E3779E4-0627-4690-84F7-A3D59A2EFCC3}"/>
    <hyperlink ref="B31" location="'25'!A1" display="'25'!A1" xr:uid="{6F2DD5EF-2D02-41C4-A1B6-82AF62D6FB5B}"/>
    <hyperlink ref="B33" location="'27'!A1" display="'27'!A1" xr:uid="{CC3113F9-A6E7-48EA-999D-49D2C6491BB2}"/>
    <hyperlink ref="B35" location="'29'!A1" display="'29'!A1" xr:uid="{06C8946D-AEF6-4356-9E3E-EB1B9689F379}"/>
    <hyperlink ref="B6" location="'2'!A1" display="'2'!A1" xr:uid="{11C4D4F7-A3A8-46DF-9C1C-87E0C1E241CD}"/>
    <hyperlink ref="B7" location="'3'!A1" display="'3'!A1" xr:uid="{BA77D115-A665-4527-972B-79AAB6837733}"/>
    <hyperlink ref="B8" location="'4'!A1" display="'4'!A1" xr:uid="{0ECF956E-44DD-4615-9239-BFE5EB64B8D6}"/>
    <hyperlink ref="B22" location="'16'!A1" display="'16'!A1" xr:uid="{FDFB7134-6132-4313-ABA7-1E94EC978C72}"/>
    <hyperlink ref="B24" location="'18'!A1" display="'18'!A1" xr:uid="{72865ABB-740B-4EB8-B198-B9A66715ADCC}"/>
    <hyperlink ref="B26" location="'20'!A1" display="'20'!A1" xr:uid="{800EA28B-AB70-41F5-ACAC-2742BE756A0F}"/>
    <hyperlink ref="B28" location="'22'!A1" display="'22'!A1" xr:uid="{610E89AC-7E7C-4E0F-82C7-320FF56A7E5E}"/>
    <hyperlink ref="B30" location="'24'!A1" display="'24'!A1" xr:uid="{20D49A7C-4CA8-46C5-9C60-3D93271F704D}"/>
    <hyperlink ref="B32" location="'26'!A1" display="'26'!A1" xr:uid="{DD757EDA-4F0F-4D2B-B3ED-AFE11C4609F7}"/>
    <hyperlink ref="B34" location="'28'!A1" display="'28'!A1" xr:uid="{6171BD46-9D89-49E2-9378-40CFF73E16BF}"/>
    <hyperlink ref="B36" location="'30'!A1" display="'30'!A1" xr:uid="{A6D1E52E-0B73-4448-855E-FBB7F3BCD0D1}"/>
    <hyperlink ref="B37" location="'31'!A1" display="'31'!A1" xr:uid="{CDA96E77-588B-4790-ADF7-FD664A7986E1}"/>
    <hyperlink ref="B43" location="'35'!A1" display="'35'!A1" xr:uid="{649742B6-F6EC-4C69-A68C-A11F447CDC6C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4"/>
  <sheetViews>
    <sheetView showGridLines="0" zoomScaleNormal="100" zoomScalePageLayoutView="85" workbookViewId="0">
      <selection activeCell="J19" sqref="J19"/>
    </sheetView>
  </sheetViews>
  <sheetFormatPr defaultColWidth="9.1796875" defaultRowHeight="10.5" x14ac:dyDescent="0.25"/>
  <cols>
    <col min="1" max="1" width="5.6328125" style="54" customWidth="1"/>
    <col min="2" max="2" width="52.3632812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1.7265625" style="1" customWidth="1"/>
    <col min="11" max="16384" width="9.1796875" style="1"/>
  </cols>
  <sheetData>
    <row r="1" spans="1:11" x14ac:dyDescent="0.25">
      <c r="A1" s="601" t="s">
        <v>335</v>
      </c>
      <c r="B1" s="601"/>
      <c r="C1" s="601"/>
      <c r="D1" s="601"/>
      <c r="E1" s="601"/>
      <c r="G1" s="114" t="s">
        <v>696</v>
      </c>
    </row>
    <row r="2" spans="1:11" x14ac:dyDescent="0.25">
      <c r="A2" s="598"/>
      <c r="B2" s="598"/>
      <c r="C2" s="120" t="s">
        <v>0</v>
      </c>
      <c r="D2" s="120" t="s">
        <v>1</v>
      </c>
      <c r="E2" s="122" t="s">
        <v>2</v>
      </c>
    </row>
    <row r="3" spans="1:11" ht="21" x14ac:dyDescent="0.25">
      <c r="A3" s="598"/>
      <c r="B3" s="598"/>
      <c r="C3" s="600" t="s">
        <v>865</v>
      </c>
      <c r="D3" s="600"/>
      <c r="E3" s="120" t="s">
        <v>202</v>
      </c>
    </row>
    <row r="4" spans="1:11" ht="21" x14ac:dyDescent="0.25">
      <c r="A4" s="599"/>
      <c r="B4" s="599"/>
      <c r="C4" s="123" t="s">
        <v>1101</v>
      </c>
      <c r="D4" s="123" t="s">
        <v>1102</v>
      </c>
      <c r="E4" s="123" t="s">
        <v>1101</v>
      </c>
    </row>
    <row r="5" spans="1:11" ht="12" customHeight="1" x14ac:dyDescent="0.25">
      <c r="A5" s="125">
        <v>1</v>
      </c>
      <c r="B5" s="128" t="s">
        <v>182</v>
      </c>
      <c r="C5" s="560">
        <v>110463</v>
      </c>
      <c r="D5" s="560">
        <v>109487</v>
      </c>
      <c r="E5" s="560">
        <v>8837</v>
      </c>
      <c r="F5" s="83"/>
      <c r="G5" s="83"/>
      <c r="H5" s="83"/>
      <c r="J5" s="106"/>
    </row>
    <row r="6" spans="1:11" ht="12" customHeight="1" x14ac:dyDescent="0.25">
      <c r="A6" s="126">
        <v>2</v>
      </c>
      <c r="B6" s="127" t="s">
        <v>183</v>
      </c>
      <c r="C6" s="500">
        <v>51486</v>
      </c>
      <c r="D6" s="500">
        <v>49400</v>
      </c>
      <c r="E6" s="500">
        <v>4120</v>
      </c>
      <c r="J6" s="106"/>
      <c r="K6" s="107"/>
    </row>
    <row r="7" spans="1:11" ht="12" customHeight="1" x14ac:dyDescent="0.25">
      <c r="A7" s="126">
        <v>3</v>
      </c>
      <c r="B7" s="127" t="s">
        <v>184</v>
      </c>
      <c r="C7" s="342">
        <v>20052</v>
      </c>
      <c r="D7" s="342">
        <v>17740</v>
      </c>
      <c r="E7" s="342">
        <v>1604</v>
      </c>
      <c r="K7" s="107"/>
    </row>
    <row r="8" spans="1:11" ht="12" customHeight="1" x14ac:dyDescent="0.25">
      <c r="A8" s="126">
        <v>4</v>
      </c>
      <c r="B8" s="127" t="s">
        <v>185</v>
      </c>
      <c r="C8" s="342">
        <v>0</v>
      </c>
      <c r="D8" s="342">
        <v>0</v>
      </c>
      <c r="E8" s="342">
        <v>0</v>
      </c>
      <c r="K8" s="107"/>
    </row>
    <row r="9" spans="1:11" ht="12" customHeight="1" x14ac:dyDescent="0.25">
      <c r="A9" s="126" t="s">
        <v>186</v>
      </c>
      <c r="B9" s="127" t="s">
        <v>939</v>
      </c>
      <c r="C9" s="342">
        <v>0</v>
      </c>
      <c r="D9" s="342">
        <v>0</v>
      </c>
      <c r="E9" s="342">
        <v>0</v>
      </c>
      <c r="J9" s="106"/>
      <c r="K9" s="107"/>
    </row>
    <row r="10" spans="1:11" ht="12" customHeight="1" x14ac:dyDescent="0.25">
      <c r="A10" s="126">
        <v>5</v>
      </c>
      <c r="B10" s="127" t="s">
        <v>187</v>
      </c>
      <c r="C10" s="342">
        <v>28551</v>
      </c>
      <c r="D10" s="342">
        <v>31813</v>
      </c>
      <c r="E10" s="342">
        <v>2284</v>
      </c>
      <c r="J10" s="106"/>
      <c r="K10" s="107"/>
    </row>
    <row r="11" spans="1:11" ht="12" customHeight="1" x14ac:dyDescent="0.25">
      <c r="A11" s="125">
        <v>6</v>
      </c>
      <c r="B11" s="128" t="s">
        <v>188</v>
      </c>
      <c r="C11" s="485">
        <v>673</v>
      </c>
      <c r="D11" s="485">
        <v>694</v>
      </c>
      <c r="E11" s="485">
        <v>54</v>
      </c>
      <c r="F11" s="83"/>
      <c r="G11" s="83"/>
      <c r="H11" s="83"/>
    </row>
    <row r="12" spans="1:11" ht="12" customHeight="1" x14ac:dyDescent="0.25">
      <c r="A12" s="126">
        <v>7</v>
      </c>
      <c r="B12" s="127" t="s">
        <v>795</v>
      </c>
      <c r="C12" s="342">
        <v>542</v>
      </c>
      <c r="D12" s="342">
        <v>541</v>
      </c>
      <c r="E12" s="342">
        <v>43</v>
      </c>
    </row>
    <row r="13" spans="1:11" ht="12" customHeight="1" x14ac:dyDescent="0.25">
      <c r="A13" s="126">
        <v>8</v>
      </c>
      <c r="B13" s="127" t="s">
        <v>189</v>
      </c>
      <c r="C13" s="342">
        <v>0</v>
      </c>
      <c r="D13" s="342">
        <v>0</v>
      </c>
      <c r="E13" s="342">
        <v>0</v>
      </c>
    </row>
    <row r="14" spans="1:11" ht="12" customHeight="1" x14ac:dyDescent="0.25">
      <c r="A14" s="126" t="s">
        <v>32</v>
      </c>
      <c r="B14" s="127" t="s">
        <v>190</v>
      </c>
      <c r="C14" s="342">
        <v>60</v>
      </c>
      <c r="D14" s="342">
        <v>62</v>
      </c>
      <c r="E14" s="342">
        <v>5</v>
      </c>
    </row>
    <row r="15" spans="1:11" ht="12" customHeight="1" x14ac:dyDescent="0.25">
      <c r="A15" s="126">
        <v>9</v>
      </c>
      <c r="B15" s="127" t="s">
        <v>191</v>
      </c>
      <c r="C15" s="342">
        <v>71</v>
      </c>
      <c r="D15" s="342">
        <v>91</v>
      </c>
      <c r="E15" s="342">
        <v>6</v>
      </c>
      <c r="F15" s="83"/>
      <c r="G15" s="83"/>
      <c r="H15" s="83"/>
    </row>
    <row r="16" spans="1:11" ht="12" customHeight="1" x14ac:dyDescent="0.25">
      <c r="A16" s="125">
        <v>10</v>
      </c>
      <c r="B16" s="128" t="s">
        <v>868</v>
      </c>
      <c r="C16" s="485">
        <v>409</v>
      </c>
      <c r="D16" s="485">
        <v>271</v>
      </c>
      <c r="E16" s="485">
        <v>33</v>
      </c>
      <c r="F16" s="83"/>
      <c r="G16" s="83"/>
      <c r="H16" s="83"/>
    </row>
    <row r="17" spans="1:8" ht="12" customHeight="1" x14ac:dyDescent="0.25">
      <c r="A17" s="126" t="s">
        <v>869</v>
      </c>
      <c r="B17" s="127" t="s">
        <v>870</v>
      </c>
      <c r="C17" s="342">
        <v>0</v>
      </c>
      <c r="D17" s="342">
        <v>0</v>
      </c>
      <c r="E17" s="342">
        <v>0</v>
      </c>
    </row>
    <row r="18" spans="1:8" ht="12" customHeight="1" x14ac:dyDescent="0.25">
      <c r="A18" s="126" t="s">
        <v>871</v>
      </c>
      <c r="B18" s="127" t="s">
        <v>872</v>
      </c>
      <c r="C18" s="342">
        <v>409</v>
      </c>
      <c r="D18" s="342">
        <v>271</v>
      </c>
      <c r="E18" s="342">
        <v>33</v>
      </c>
    </row>
    <row r="19" spans="1:8" ht="12" customHeight="1" x14ac:dyDescent="0.25">
      <c r="A19" s="126" t="s">
        <v>873</v>
      </c>
      <c r="B19" s="127" t="s">
        <v>874</v>
      </c>
      <c r="C19" s="342">
        <v>0</v>
      </c>
      <c r="D19" s="342">
        <v>0</v>
      </c>
      <c r="E19" s="342">
        <v>0</v>
      </c>
    </row>
    <row r="20" spans="1:8" ht="12" customHeight="1" x14ac:dyDescent="0.25">
      <c r="A20" s="126">
        <v>11</v>
      </c>
      <c r="B20" s="157" t="s">
        <v>192</v>
      </c>
      <c r="C20" s="350"/>
      <c r="D20" s="350"/>
      <c r="E20" s="350"/>
    </row>
    <row r="21" spans="1:8" ht="12" customHeight="1" x14ac:dyDescent="0.25">
      <c r="A21" s="126">
        <v>12</v>
      </c>
      <c r="B21" s="157" t="s">
        <v>192</v>
      </c>
      <c r="C21" s="350"/>
      <c r="D21" s="350"/>
      <c r="E21" s="350"/>
    </row>
    <row r="22" spans="1:8" ht="12" customHeight="1" x14ac:dyDescent="0.25">
      <c r="A22" s="126">
        <v>13</v>
      </c>
      <c r="B22" s="157" t="s">
        <v>192</v>
      </c>
      <c r="C22" s="350"/>
      <c r="D22" s="350"/>
      <c r="E22" s="350"/>
    </row>
    <row r="23" spans="1:8" ht="12" customHeight="1" x14ac:dyDescent="0.25">
      <c r="A23" s="126">
        <v>14</v>
      </c>
      <c r="B23" s="157" t="s">
        <v>192</v>
      </c>
      <c r="C23" s="351"/>
      <c r="D23" s="351"/>
      <c r="E23" s="351"/>
    </row>
    <row r="24" spans="1:8" ht="12" customHeight="1" x14ac:dyDescent="0.25">
      <c r="A24" s="125">
        <v>15</v>
      </c>
      <c r="B24" s="128" t="s">
        <v>193</v>
      </c>
      <c r="C24" s="485">
        <v>0</v>
      </c>
      <c r="D24" s="485">
        <v>0</v>
      </c>
      <c r="E24" s="485">
        <v>0</v>
      </c>
    </row>
    <row r="25" spans="1:8" ht="12" customHeight="1" x14ac:dyDescent="0.25">
      <c r="A25" s="125">
        <v>16</v>
      </c>
      <c r="B25" s="128" t="s">
        <v>194</v>
      </c>
      <c r="C25" s="485">
        <v>485</v>
      </c>
      <c r="D25" s="485">
        <v>397</v>
      </c>
      <c r="E25" s="485">
        <v>39</v>
      </c>
      <c r="F25" s="83"/>
      <c r="G25" s="83"/>
      <c r="H25" s="83"/>
    </row>
    <row r="26" spans="1:8" ht="12" customHeight="1" x14ac:dyDescent="0.25">
      <c r="A26" s="126">
        <v>17</v>
      </c>
      <c r="B26" s="127" t="s">
        <v>195</v>
      </c>
      <c r="C26" s="342">
        <v>0</v>
      </c>
      <c r="D26" s="342">
        <v>0</v>
      </c>
      <c r="E26" s="342">
        <v>0</v>
      </c>
    </row>
    <row r="27" spans="1:8" ht="12" customHeight="1" x14ac:dyDescent="0.25">
      <c r="A27" s="126">
        <v>18</v>
      </c>
      <c r="B27" s="127" t="s">
        <v>196</v>
      </c>
      <c r="C27" s="342">
        <v>0</v>
      </c>
      <c r="D27" s="342">
        <v>0</v>
      </c>
      <c r="E27" s="342">
        <v>0</v>
      </c>
    </row>
    <row r="28" spans="1:8" ht="12" customHeight="1" x14ac:dyDescent="0.25">
      <c r="A28" s="126">
        <v>19</v>
      </c>
      <c r="B28" s="127" t="s">
        <v>197</v>
      </c>
      <c r="C28" s="342">
        <v>485</v>
      </c>
      <c r="D28" s="342">
        <v>397</v>
      </c>
      <c r="E28" s="342">
        <v>39</v>
      </c>
    </row>
    <row r="29" spans="1:8" ht="12" customHeight="1" x14ac:dyDescent="0.25">
      <c r="A29" s="126" t="s">
        <v>68</v>
      </c>
      <c r="B29" s="127" t="s">
        <v>1095</v>
      </c>
      <c r="C29" s="342"/>
      <c r="D29" s="342">
        <v>0</v>
      </c>
      <c r="E29" s="342">
        <v>0</v>
      </c>
    </row>
    <row r="30" spans="1:8" ht="12" customHeight="1" x14ac:dyDescent="0.25">
      <c r="A30" s="125">
        <v>20</v>
      </c>
      <c r="B30" s="128" t="s">
        <v>198</v>
      </c>
      <c r="C30" s="485">
        <v>1643</v>
      </c>
      <c r="D30" s="485">
        <v>1579</v>
      </c>
      <c r="E30" s="485">
        <v>131</v>
      </c>
      <c r="F30" s="83"/>
      <c r="G30" s="83"/>
      <c r="H30" s="83"/>
    </row>
    <row r="31" spans="1:8" ht="12" customHeight="1" x14ac:dyDescent="0.25">
      <c r="A31" s="126">
        <v>21</v>
      </c>
      <c r="B31" s="127" t="s">
        <v>875</v>
      </c>
      <c r="C31" s="342">
        <v>0</v>
      </c>
      <c r="D31" s="342">
        <v>0</v>
      </c>
      <c r="E31" s="342">
        <v>0</v>
      </c>
    </row>
    <row r="32" spans="1:8" ht="12" customHeight="1" x14ac:dyDescent="0.25">
      <c r="A32" s="126" t="s">
        <v>876</v>
      </c>
      <c r="B32" s="127" t="s">
        <v>877</v>
      </c>
      <c r="C32" s="342">
        <v>1643</v>
      </c>
      <c r="D32" s="342">
        <v>1579</v>
      </c>
      <c r="E32" s="342">
        <v>131</v>
      </c>
    </row>
    <row r="33" spans="1:8" ht="12" customHeight="1" x14ac:dyDescent="0.25">
      <c r="A33" s="126">
        <v>22</v>
      </c>
      <c r="B33" s="127" t="s">
        <v>878</v>
      </c>
      <c r="C33" s="342">
        <v>0</v>
      </c>
      <c r="D33" s="342">
        <v>0</v>
      </c>
      <c r="E33" s="342">
        <v>0</v>
      </c>
    </row>
    <row r="34" spans="1:8" ht="12" customHeight="1" x14ac:dyDescent="0.25">
      <c r="A34" s="125" t="s">
        <v>39</v>
      </c>
      <c r="B34" s="128" t="s">
        <v>199</v>
      </c>
      <c r="C34" s="485">
        <v>0</v>
      </c>
      <c r="D34" s="485">
        <v>0</v>
      </c>
      <c r="E34" s="485">
        <v>0</v>
      </c>
    </row>
    <row r="35" spans="1:8" ht="12" customHeight="1" x14ac:dyDescent="0.25">
      <c r="A35" s="125">
        <v>23</v>
      </c>
      <c r="B35" s="128" t="s">
        <v>879</v>
      </c>
      <c r="C35" s="485">
        <v>0</v>
      </c>
      <c r="D35" s="485">
        <v>0</v>
      </c>
      <c r="E35" s="485">
        <v>0</v>
      </c>
    </row>
    <row r="36" spans="1:8" ht="12" customHeight="1" x14ac:dyDescent="0.25">
      <c r="A36" s="125">
        <v>24</v>
      </c>
      <c r="B36" s="128" t="s">
        <v>200</v>
      </c>
      <c r="C36" s="485">
        <v>14456</v>
      </c>
      <c r="D36" s="485">
        <v>14456</v>
      </c>
      <c r="E36" s="560">
        <v>1157</v>
      </c>
      <c r="F36" s="83"/>
      <c r="G36" s="83"/>
      <c r="H36" s="83"/>
    </row>
    <row r="37" spans="1:8" ht="12" customHeight="1" x14ac:dyDescent="0.25">
      <c r="A37" s="125" t="s">
        <v>880</v>
      </c>
      <c r="B37" s="128" t="s">
        <v>881</v>
      </c>
      <c r="C37" s="485">
        <v>0</v>
      </c>
      <c r="D37" s="485">
        <v>0</v>
      </c>
      <c r="E37" s="485">
        <v>0</v>
      </c>
    </row>
    <row r="38" spans="1:8" ht="12" customHeight="1" x14ac:dyDescent="0.25">
      <c r="A38" s="125">
        <v>25</v>
      </c>
      <c r="B38" s="128" t="s">
        <v>673</v>
      </c>
      <c r="C38" s="565">
        <v>1790</v>
      </c>
      <c r="D38" s="561">
        <v>1824</v>
      </c>
      <c r="E38" s="566">
        <v>143</v>
      </c>
    </row>
    <row r="39" spans="1:8" ht="12" customHeight="1" x14ac:dyDescent="0.25">
      <c r="A39" s="125">
        <v>26</v>
      </c>
      <c r="B39" s="128" t="s">
        <v>882</v>
      </c>
      <c r="C39" s="486">
        <v>0.5</v>
      </c>
      <c r="D39" s="487">
        <v>0.5</v>
      </c>
      <c r="E39" s="350"/>
    </row>
    <row r="40" spans="1:8" ht="12" customHeight="1" x14ac:dyDescent="0.25">
      <c r="A40" s="125">
        <v>27</v>
      </c>
      <c r="B40" s="128" t="s">
        <v>883</v>
      </c>
      <c r="C40" s="485">
        <v>0</v>
      </c>
      <c r="D40" s="485">
        <v>0</v>
      </c>
      <c r="E40" s="350"/>
      <c r="H40" s="89"/>
    </row>
    <row r="41" spans="1:8" ht="12" customHeight="1" x14ac:dyDescent="0.25">
      <c r="A41" s="125">
        <v>28</v>
      </c>
      <c r="B41" s="128" t="s">
        <v>884</v>
      </c>
      <c r="C41" s="485">
        <v>0</v>
      </c>
      <c r="D41" s="485">
        <v>0</v>
      </c>
      <c r="E41" s="350"/>
    </row>
    <row r="42" spans="1:8" ht="12" customHeight="1" x14ac:dyDescent="0.25">
      <c r="A42" s="353">
        <v>29</v>
      </c>
      <c r="B42" s="130" t="s">
        <v>201</v>
      </c>
      <c r="C42" s="354">
        <v>128129</v>
      </c>
      <c r="D42" s="354">
        <v>126884</v>
      </c>
      <c r="E42" s="354">
        <v>10251</v>
      </c>
    </row>
    <row r="44" spans="1:8" x14ac:dyDescent="0.25">
      <c r="C44" s="84"/>
      <c r="D44" s="84"/>
      <c r="E44" s="84"/>
      <c r="G44" s="89"/>
    </row>
  </sheetData>
  <sheetProtection algorithmName="SHA-512" hashValue="uPrYopuKVd//Wp4MP4bN3at/OStuEAw8DMTYM/6DUS8bzhlQIDfsgpc2Qd/0lLHRtib/Yy72O9ptkXk2ew4B1g==" saltValue="6BZx92s6COS1/qetngFgFQ==" spinCount="100000" sheet="1" objects="1" scenarios="1"/>
  <mergeCells count="3">
    <mergeCell ref="A2:B4"/>
    <mergeCell ref="C3:D3"/>
    <mergeCell ref="A1:E1"/>
  </mergeCells>
  <hyperlinks>
    <hyperlink ref="G1" location="'Spis treści'!A1" display="Spis treści" xr:uid="{00000000-0004-0000-0200-000000000000}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C0372-031D-4296-8AA9-DA8451E18635}">
  <sheetPr>
    <pageSetUpPr fitToPage="1"/>
  </sheetPr>
  <dimension ref="A1:K13"/>
  <sheetViews>
    <sheetView showGridLines="0" zoomScaleNormal="100" workbookViewId="0">
      <selection activeCell="C38" sqref="C38"/>
    </sheetView>
  </sheetViews>
  <sheetFormatPr defaultColWidth="9.1796875" defaultRowHeight="10.5" x14ac:dyDescent="0.25"/>
  <cols>
    <col min="1" max="1" width="3.54296875" style="54" customWidth="1"/>
    <col min="2" max="2" width="54.08984375" style="1" customWidth="1"/>
    <col min="3" max="7" width="15.453125" style="1" customWidth="1"/>
    <col min="8" max="16384" width="9.1796875" style="1"/>
  </cols>
  <sheetData>
    <row r="1" spans="1:11" ht="13.5" customHeight="1" x14ac:dyDescent="0.25">
      <c r="A1" s="374" t="s">
        <v>885</v>
      </c>
      <c r="B1" s="278"/>
      <c r="C1" s="278"/>
      <c r="D1" s="278"/>
      <c r="E1" s="278"/>
      <c r="F1" s="278"/>
      <c r="G1" s="278"/>
      <c r="I1" s="355" t="s">
        <v>696</v>
      </c>
    </row>
    <row r="2" spans="1:11" x14ac:dyDescent="0.25">
      <c r="A2" s="602"/>
      <c r="B2" s="602"/>
      <c r="C2" s="182" t="s">
        <v>0</v>
      </c>
      <c r="D2" s="182" t="s">
        <v>1</v>
      </c>
      <c r="E2" s="182" t="s">
        <v>2</v>
      </c>
      <c r="F2" s="182" t="s">
        <v>3</v>
      </c>
      <c r="G2" s="182" t="s">
        <v>886</v>
      </c>
    </row>
    <row r="3" spans="1:11" ht="73.5" x14ac:dyDescent="0.25">
      <c r="A3" s="603"/>
      <c r="B3" s="603"/>
      <c r="C3" s="149" t="s">
        <v>887</v>
      </c>
      <c r="D3" s="149" t="s">
        <v>888</v>
      </c>
      <c r="E3" s="149" t="s">
        <v>889</v>
      </c>
      <c r="F3" s="149" t="s">
        <v>890</v>
      </c>
      <c r="G3" s="149" t="s">
        <v>891</v>
      </c>
    </row>
    <row r="4" spans="1:11" ht="11" customHeight="1" x14ac:dyDescent="0.25">
      <c r="A4" s="220">
        <v>1</v>
      </c>
      <c r="B4" s="156" t="s">
        <v>182</v>
      </c>
      <c r="C4" s="342">
        <v>58977</v>
      </c>
      <c r="D4" s="500">
        <v>51486</v>
      </c>
      <c r="E4" s="500">
        <v>110463</v>
      </c>
      <c r="F4" s="500">
        <v>124608</v>
      </c>
      <c r="G4" s="500">
        <v>115414</v>
      </c>
      <c r="H4" s="366"/>
      <c r="I4" s="366"/>
      <c r="J4" s="366"/>
      <c r="K4" s="366"/>
    </row>
    <row r="5" spans="1:11" ht="11" customHeight="1" x14ac:dyDescent="0.25">
      <c r="A5" s="220">
        <v>2</v>
      </c>
      <c r="B5" s="156" t="s">
        <v>694</v>
      </c>
      <c r="C5" s="342">
        <v>617</v>
      </c>
      <c r="D5" s="342">
        <v>56</v>
      </c>
      <c r="E5" s="342">
        <v>673</v>
      </c>
      <c r="F5" s="342">
        <v>1033</v>
      </c>
      <c r="G5" s="342">
        <v>1033</v>
      </c>
      <c r="H5" s="366"/>
      <c r="I5" s="366"/>
    </row>
    <row r="6" spans="1:11" ht="11" customHeight="1" x14ac:dyDescent="0.25">
      <c r="A6" s="220">
        <v>3</v>
      </c>
      <c r="B6" s="156" t="s">
        <v>892</v>
      </c>
      <c r="C6" s="357"/>
      <c r="D6" s="352">
        <v>409</v>
      </c>
      <c r="E6" s="352">
        <v>409</v>
      </c>
      <c r="F6" s="352">
        <v>409</v>
      </c>
      <c r="G6" s="352">
        <v>409</v>
      </c>
      <c r="H6" s="366"/>
      <c r="I6" s="366"/>
    </row>
    <row r="7" spans="1:11" ht="11" customHeight="1" x14ac:dyDescent="0.25">
      <c r="A7" s="220">
        <v>4</v>
      </c>
      <c r="B7" s="156" t="s">
        <v>1003</v>
      </c>
      <c r="C7" s="342">
        <v>0</v>
      </c>
      <c r="D7" s="342">
        <v>485</v>
      </c>
      <c r="E7" s="342">
        <v>485</v>
      </c>
      <c r="F7" s="342">
        <v>485</v>
      </c>
      <c r="G7" s="352">
        <v>485</v>
      </c>
      <c r="H7" s="366"/>
      <c r="I7" s="366"/>
    </row>
    <row r="8" spans="1:11" ht="11" customHeight="1" x14ac:dyDescent="0.25">
      <c r="A8" s="220">
        <v>5</v>
      </c>
      <c r="B8" s="156" t="s">
        <v>893</v>
      </c>
      <c r="C8" s="342">
        <v>0</v>
      </c>
      <c r="D8" s="342">
        <v>1643</v>
      </c>
      <c r="E8" s="342">
        <v>1643</v>
      </c>
      <c r="F8" s="342">
        <v>1643</v>
      </c>
      <c r="G8" s="352">
        <v>299</v>
      </c>
      <c r="H8" s="366"/>
      <c r="I8" s="366"/>
    </row>
    <row r="9" spans="1:11" ht="11" customHeight="1" x14ac:dyDescent="0.25">
      <c r="A9" s="220">
        <v>6</v>
      </c>
      <c r="B9" s="156" t="s">
        <v>894</v>
      </c>
      <c r="C9" s="373"/>
      <c r="D9" s="342">
        <v>14456</v>
      </c>
      <c r="E9" s="342">
        <v>14456</v>
      </c>
      <c r="F9" s="342">
        <v>14456</v>
      </c>
      <c r="G9" s="342">
        <v>14456</v>
      </c>
      <c r="H9" s="366"/>
      <c r="I9" s="366"/>
    </row>
    <row r="10" spans="1:11" ht="11" customHeight="1" x14ac:dyDescent="0.25">
      <c r="A10" s="220">
        <v>7</v>
      </c>
      <c r="B10" s="156" t="s">
        <v>1004</v>
      </c>
      <c r="C10" s="373"/>
      <c r="D10" s="342">
        <v>0</v>
      </c>
      <c r="E10" s="342">
        <v>0</v>
      </c>
      <c r="F10" s="342">
        <v>0</v>
      </c>
      <c r="G10" s="342">
        <v>3242</v>
      </c>
      <c r="H10" s="366"/>
    </row>
    <row r="11" spans="1:11" s="4" customFormat="1" ht="11" customHeight="1" x14ac:dyDescent="0.25">
      <c r="A11" s="308">
        <v>8</v>
      </c>
      <c r="B11" s="356" t="s">
        <v>201</v>
      </c>
      <c r="C11" s="354">
        <v>59594</v>
      </c>
      <c r="D11" s="354">
        <v>68535</v>
      </c>
      <c r="E11" s="354">
        <v>128129</v>
      </c>
      <c r="F11" s="354">
        <v>142634</v>
      </c>
      <c r="G11" s="354">
        <v>135338</v>
      </c>
    </row>
    <row r="12" spans="1:11" x14ac:dyDescent="0.25">
      <c r="C12" s="83"/>
      <c r="D12" s="83"/>
      <c r="E12" s="83"/>
      <c r="F12" s="83"/>
      <c r="G12" s="83"/>
    </row>
    <row r="13" spans="1:11" x14ac:dyDescent="0.25">
      <c r="E13" s="366"/>
    </row>
  </sheetData>
  <sheetProtection algorithmName="SHA-512" hashValue="AE647391VjQ2cwjQz98lKq4mfgzO7aRMU34Bod8vustivW5UwWak7LWd+ZCNsiCExSPm3KjwUyUMwUwqAYI5vw==" saltValue="RFWF5524DJpnUEdWnYKsfw==" spinCount="100000" sheet="1" objects="1" scenarios="1"/>
  <mergeCells count="1">
    <mergeCell ref="A2:B3"/>
  </mergeCells>
  <hyperlinks>
    <hyperlink ref="I1" location="'Spis treści'!A1" display="Spis treści" xr:uid="{4ABBA2C1-6672-4E89-A260-E8C171895864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575CF-8E60-43A4-B885-BD7BF0E4CE54}">
  <sheetPr>
    <pageSetUpPr fitToPage="1"/>
  </sheetPr>
  <dimension ref="A1:L34"/>
  <sheetViews>
    <sheetView showGridLines="0" zoomScaleNormal="100" workbookViewId="0">
      <selection activeCell="L26" sqref="L26"/>
    </sheetView>
  </sheetViews>
  <sheetFormatPr defaultColWidth="9.1796875" defaultRowHeight="10.5" x14ac:dyDescent="0.25"/>
  <cols>
    <col min="1" max="1" width="5.36328125" style="54" customWidth="1"/>
    <col min="2" max="2" width="58.08984375" style="1" customWidth="1"/>
    <col min="3" max="3" width="16.54296875" style="1" customWidth="1"/>
    <col min="4" max="4" width="15.453125" style="1" customWidth="1"/>
    <col min="5" max="5" width="11.81640625" style="1" customWidth="1"/>
    <col min="6" max="7" width="15.453125" style="1" customWidth="1"/>
    <col min="8" max="16384" width="9.1796875" style="1"/>
  </cols>
  <sheetData>
    <row r="1" spans="1:12" ht="13.5" customHeight="1" x14ac:dyDescent="0.25">
      <c r="A1" s="604" t="s">
        <v>895</v>
      </c>
      <c r="B1" s="604"/>
      <c r="C1" s="604"/>
      <c r="D1" s="604"/>
      <c r="E1" s="604"/>
      <c r="F1" s="604"/>
      <c r="G1" s="604"/>
      <c r="I1" s="355" t="s">
        <v>696</v>
      </c>
    </row>
    <row r="2" spans="1:12" ht="15" customHeight="1" x14ac:dyDescent="0.25">
      <c r="A2" s="602"/>
      <c r="B2" s="602"/>
      <c r="C2" s="182" t="s">
        <v>0</v>
      </c>
      <c r="D2" s="182" t="s">
        <v>1</v>
      </c>
      <c r="E2" s="182" t="s">
        <v>2</v>
      </c>
      <c r="F2" s="182" t="s">
        <v>3</v>
      </c>
      <c r="G2" s="182" t="s">
        <v>886</v>
      </c>
    </row>
    <row r="3" spans="1:12" ht="14.5" customHeight="1" x14ac:dyDescent="0.25">
      <c r="A3" s="602"/>
      <c r="B3" s="602"/>
      <c r="C3" s="605" t="s">
        <v>896</v>
      </c>
      <c r="D3" s="605"/>
      <c r="E3" s="605"/>
      <c r="F3" s="605"/>
      <c r="G3" s="605"/>
    </row>
    <row r="4" spans="1:12" ht="76.5" customHeight="1" x14ac:dyDescent="0.25">
      <c r="A4" s="603"/>
      <c r="B4" s="603"/>
      <c r="C4" s="149" t="s">
        <v>897</v>
      </c>
      <c r="D4" s="149" t="s">
        <v>898</v>
      </c>
      <c r="E4" s="149" t="s">
        <v>899</v>
      </c>
      <c r="F4" s="149" t="s">
        <v>890</v>
      </c>
      <c r="G4" s="149" t="s">
        <v>891</v>
      </c>
    </row>
    <row r="5" spans="1:12" ht="12" customHeight="1" x14ac:dyDescent="0.25">
      <c r="A5" s="220">
        <v>1</v>
      </c>
      <c r="B5" s="153" t="s">
        <v>622</v>
      </c>
      <c r="C5" s="342">
        <v>0</v>
      </c>
      <c r="D5" s="342">
        <v>0</v>
      </c>
      <c r="E5" s="500">
        <v>1795</v>
      </c>
      <c r="F5" s="500">
        <v>1795</v>
      </c>
      <c r="G5" s="500">
        <v>1795</v>
      </c>
    </row>
    <row r="6" spans="1:12" ht="12" customHeight="1" x14ac:dyDescent="0.25">
      <c r="A6" s="220" t="s">
        <v>66</v>
      </c>
      <c r="B6" s="153" t="s">
        <v>580</v>
      </c>
      <c r="C6" s="342">
        <v>19</v>
      </c>
      <c r="D6" s="342">
        <v>2</v>
      </c>
      <c r="E6" s="342">
        <v>806</v>
      </c>
      <c r="F6" s="342">
        <v>789</v>
      </c>
      <c r="G6" s="342">
        <v>789</v>
      </c>
    </row>
    <row r="7" spans="1:12" ht="12" customHeight="1" x14ac:dyDescent="0.25">
      <c r="A7" s="220" t="s">
        <v>67</v>
      </c>
      <c r="B7" s="153" t="s">
        <v>581</v>
      </c>
      <c r="C7" s="342">
        <v>0</v>
      </c>
      <c r="D7" s="342">
        <v>0</v>
      </c>
      <c r="E7" s="342">
        <v>0</v>
      </c>
      <c r="F7" s="342">
        <v>0</v>
      </c>
      <c r="G7" s="342">
        <v>0</v>
      </c>
    </row>
    <row r="8" spans="1:12" ht="12" customHeight="1" x14ac:dyDescent="0.25">
      <c r="A8" s="220" t="s">
        <v>900</v>
      </c>
      <c r="B8" s="153" t="s">
        <v>901</v>
      </c>
      <c r="C8" s="342">
        <v>0</v>
      </c>
      <c r="D8" s="342">
        <v>0</v>
      </c>
      <c r="E8" s="342">
        <v>0</v>
      </c>
      <c r="F8" s="342">
        <v>0</v>
      </c>
      <c r="G8" s="342">
        <v>0</v>
      </c>
    </row>
    <row r="9" spans="1:12" ht="12" customHeight="1" x14ac:dyDescent="0.25">
      <c r="A9" s="220" t="s">
        <v>902</v>
      </c>
      <c r="B9" s="153" t="s">
        <v>903</v>
      </c>
      <c r="C9" s="342">
        <v>0</v>
      </c>
      <c r="D9" s="342">
        <v>0</v>
      </c>
      <c r="E9" s="342">
        <v>0</v>
      </c>
      <c r="F9" s="342">
        <v>0</v>
      </c>
      <c r="G9" s="342">
        <v>0</v>
      </c>
    </row>
    <row r="10" spans="1:12" ht="12" customHeight="1" x14ac:dyDescent="0.25">
      <c r="A10" s="220">
        <v>2</v>
      </c>
      <c r="B10" s="153" t="s">
        <v>414</v>
      </c>
      <c r="C10" s="342">
        <v>1245</v>
      </c>
      <c r="D10" s="342">
        <v>1340</v>
      </c>
      <c r="E10" s="342">
        <v>1245</v>
      </c>
      <c r="F10" s="342">
        <v>1340</v>
      </c>
      <c r="G10" s="342">
        <v>1340</v>
      </c>
    </row>
    <row r="11" spans="1:12" s="4" customFormat="1" ht="12" customHeight="1" x14ac:dyDescent="0.25">
      <c r="A11" s="220">
        <v>3</v>
      </c>
      <c r="B11" s="153" t="s">
        <v>585</v>
      </c>
      <c r="C11" s="342">
        <v>0</v>
      </c>
      <c r="D11" s="342">
        <v>0</v>
      </c>
      <c r="E11" s="342">
        <v>999</v>
      </c>
      <c r="F11" s="342">
        <v>999</v>
      </c>
      <c r="G11" s="342">
        <v>999</v>
      </c>
      <c r="H11" s="366"/>
    </row>
    <row r="12" spans="1:12" ht="12" customHeight="1" x14ac:dyDescent="0.25">
      <c r="A12" s="220">
        <v>4</v>
      </c>
      <c r="B12" s="153" t="s">
        <v>192</v>
      </c>
      <c r="C12" s="357"/>
      <c r="D12" s="357"/>
      <c r="E12" s="357"/>
      <c r="F12" s="357"/>
      <c r="G12" s="357"/>
    </row>
    <row r="13" spans="1:12" ht="12" customHeight="1" x14ac:dyDescent="0.25">
      <c r="A13" s="220">
        <v>5</v>
      </c>
      <c r="B13" s="153" t="s">
        <v>417</v>
      </c>
      <c r="C13" s="342">
        <v>29400</v>
      </c>
      <c r="D13" s="342">
        <v>39718</v>
      </c>
      <c r="E13" s="342">
        <v>34470</v>
      </c>
      <c r="F13" s="342">
        <v>53982</v>
      </c>
      <c r="G13" s="342">
        <v>44788</v>
      </c>
      <c r="J13" s="366"/>
      <c r="K13" s="366"/>
      <c r="L13" s="366"/>
    </row>
    <row r="14" spans="1:12" ht="12" customHeight="1" x14ac:dyDescent="0.25">
      <c r="A14" s="220" t="s">
        <v>904</v>
      </c>
      <c r="B14" s="153" t="s">
        <v>905</v>
      </c>
      <c r="C14" s="342">
        <v>12873</v>
      </c>
      <c r="D14" s="342">
        <v>17809</v>
      </c>
      <c r="E14" s="342">
        <v>12873</v>
      </c>
      <c r="F14" s="342">
        <v>23476</v>
      </c>
      <c r="G14" s="342">
        <v>17809</v>
      </c>
    </row>
    <row r="15" spans="1:12" ht="12" customHeight="1" x14ac:dyDescent="0.25">
      <c r="A15" s="220" t="s">
        <v>906</v>
      </c>
      <c r="B15" s="153" t="s">
        <v>907</v>
      </c>
      <c r="C15" s="342">
        <v>12695</v>
      </c>
      <c r="D15" s="342">
        <v>16561</v>
      </c>
      <c r="E15" s="342">
        <v>12695</v>
      </c>
      <c r="F15" s="342">
        <v>19280</v>
      </c>
      <c r="G15" s="342">
        <v>16561</v>
      </c>
    </row>
    <row r="16" spans="1:12" ht="12" customHeight="1" x14ac:dyDescent="0.25">
      <c r="A16" s="220" t="s">
        <v>908</v>
      </c>
      <c r="B16" s="153" t="s">
        <v>909</v>
      </c>
      <c r="C16" s="342">
        <v>27171</v>
      </c>
      <c r="D16" s="342">
        <v>37706</v>
      </c>
      <c r="E16" s="342">
        <v>32241</v>
      </c>
      <c r="F16" s="342">
        <v>50594</v>
      </c>
      <c r="G16" s="342">
        <v>42776</v>
      </c>
      <c r="H16" s="366"/>
      <c r="I16" s="366"/>
      <c r="J16" s="366"/>
      <c r="K16" s="366"/>
      <c r="L16" s="366"/>
    </row>
    <row r="17" spans="1:7" ht="12" customHeight="1" x14ac:dyDescent="0.25">
      <c r="A17" s="220" t="s">
        <v>910</v>
      </c>
      <c r="B17" s="153" t="s">
        <v>911</v>
      </c>
      <c r="C17" s="342">
        <v>2229</v>
      </c>
      <c r="D17" s="342">
        <v>2012</v>
      </c>
      <c r="E17" s="342">
        <v>2229</v>
      </c>
      <c r="F17" s="342">
        <v>3388</v>
      </c>
      <c r="G17" s="342">
        <v>2012</v>
      </c>
    </row>
    <row r="18" spans="1:7" ht="12" customHeight="1" x14ac:dyDescent="0.25">
      <c r="A18" s="220" t="s">
        <v>912</v>
      </c>
      <c r="B18" s="153" t="s">
        <v>913</v>
      </c>
      <c r="C18" s="342">
        <v>0</v>
      </c>
      <c r="D18" s="342">
        <v>0</v>
      </c>
      <c r="E18" s="342">
        <v>0</v>
      </c>
      <c r="F18" s="342">
        <v>0</v>
      </c>
      <c r="G18" s="342">
        <v>0</v>
      </c>
    </row>
    <row r="19" spans="1:7" ht="12" customHeight="1" x14ac:dyDescent="0.25">
      <c r="A19" s="220">
        <v>6</v>
      </c>
      <c r="B19" s="153" t="s">
        <v>416</v>
      </c>
      <c r="C19" s="342">
        <v>0</v>
      </c>
      <c r="D19" s="342">
        <v>0</v>
      </c>
      <c r="E19" s="342">
        <v>19272</v>
      </c>
      <c r="F19" s="342">
        <v>19272</v>
      </c>
      <c r="G19" s="342">
        <v>19272</v>
      </c>
    </row>
    <row r="20" spans="1:7" ht="12" customHeight="1" x14ac:dyDescent="0.25">
      <c r="A20" s="220" t="s">
        <v>914</v>
      </c>
      <c r="B20" s="153" t="s">
        <v>915</v>
      </c>
      <c r="C20" s="342">
        <v>0</v>
      </c>
      <c r="D20" s="342">
        <v>0</v>
      </c>
      <c r="E20" s="342">
        <v>0</v>
      </c>
      <c r="F20" s="342">
        <v>0</v>
      </c>
      <c r="G20" s="342">
        <v>0</v>
      </c>
    </row>
    <row r="21" spans="1:7" ht="12" customHeight="1" x14ac:dyDescent="0.25">
      <c r="A21" s="220" t="s">
        <v>916</v>
      </c>
      <c r="B21" s="153" t="s">
        <v>917</v>
      </c>
      <c r="C21" s="342">
        <v>0</v>
      </c>
      <c r="D21" s="342">
        <v>0</v>
      </c>
      <c r="E21" s="342">
        <v>0</v>
      </c>
      <c r="F21" s="342">
        <v>0</v>
      </c>
      <c r="G21" s="342">
        <v>0</v>
      </c>
    </row>
    <row r="22" spans="1:7" ht="12" customHeight="1" x14ac:dyDescent="0.25">
      <c r="A22" s="220" t="s">
        <v>918</v>
      </c>
      <c r="B22" s="153" t="s">
        <v>919</v>
      </c>
      <c r="C22" s="342">
        <v>0</v>
      </c>
      <c r="D22" s="342">
        <v>0</v>
      </c>
      <c r="E22" s="342">
        <v>19272</v>
      </c>
      <c r="F22" s="342">
        <v>19272</v>
      </c>
      <c r="G22" s="342">
        <v>19272</v>
      </c>
    </row>
    <row r="23" spans="1:7" ht="12" customHeight="1" x14ac:dyDescent="0.25">
      <c r="A23" s="220" t="s">
        <v>920</v>
      </c>
      <c r="B23" s="153" t="s">
        <v>921</v>
      </c>
      <c r="C23" s="342">
        <v>0</v>
      </c>
      <c r="D23" s="342">
        <v>0</v>
      </c>
      <c r="E23" s="342">
        <v>0</v>
      </c>
      <c r="F23" s="342">
        <v>0</v>
      </c>
      <c r="G23" s="342">
        <v>0</v>
      </c>
    </row>
    <row r="24" spans="1:7" ht="12" customHeight="1" x14ac:dyDescent="0.25">
      <c r="A24" s="220">
        <v>7</v>
      </c>
      <c r="B24" s="153" t="s">
        <v>192</v>
      </c>
      <c r="C24" s="357"/>
      <c r="D24" s="357"/>
      <c r="E24" s="357"/>
      <c r="F24" s="357"/>
      <c r="G24" s="357"/>
    </row>
    <row r="25" spans="1:7" ht="21" x14ac:dyDescent="0.25">
      <c r="A25" s="220" t="s">
        <v>922</v>
      </c>
      <c r="B25" s="153" t="s">
        <v>923</v>
      </c>
      <c r="C25" s="342">
        <v>13085</v>
      </c>
      <c r="D25" s="342">
        <v>20621</v>
      </c>
      <c r="E25" s="342">
        <v>33368</v>
      </c>
      <c r="F25" s="342">
        <v>40904</v>
      </c>
      <c r="G25" s="342">
        <v>40904</v>
      </c>
    </row>
    <row r="26" spans="1:7" ht="12" customHeight="1" x14ac:dyDescent="0.25">
      <c r="A26" s="220" t="s">
        <v>924</v>
      </c>
      <c r="B26" s="153" t="s">
        <v>584</v>
      </c>
      <c r="C26" s="342">
        <v>0</v>
      </c>
      <c r="D26" s="342">
        <v>0</v>
      </c>
      <c r="E26" s="342">
        <v>0</v>
      </c>
      <c r="F26" s="342">
        <v>0</v>
      </c>
      <c r="G26" s="342">
        <v>0</v>
      </c>
    </row>
    <row r="27" spans="1:7" ht="21" x14ac:dyDescent="0.25">
      <c r="A27" s="220" t="s">
        <v>925</v>
      </c>
      <c r="B27" s="153" t="s">
        <v>926</v>
      </c>
      <c r="C27" s="342">
        <v>4854</v>
      </c>
      <c r="D27" s="500">
        <v>2247</v>
      </c>
      <c r="E27" s="500">
        <v>6013</v>
      </c>
      <c r="F27" s="500">
        <v>3406</v>
      </c>
      <c r="G27" s="500">
        <v>3406</v>
      </c>
    </row>
    <row r="28" spans="1:7" ht="21" x14ac:dyDescent="0.25">
      <c r="A28" s="220" t="s">
        <v>927</v>
      </c>
      <c r="B28" s="153" t="s">
        <v>928</v>
      </c>
      <c r="C28" s="342">
        <v>0</v>
      </c>
      <c r="D28" s="342">
        <v>0</v>
      </c>
      <c r="E28" s="342">
        <v>0</v>
      </c>
      <c r="F28" s="342">
        <v>0</v>
      </c>
      <c r="G28" s="342">
        <v>0</v>
      </c>
    </row>
    <row r="29" spans="1:7" ht="12" customHeight="1" x14ac:dyDescent="0.25">
      <c r="A29" s="220" t="s">
        <v>929</v>
      </c>
      <c r="B29" s="153" t="s">
        <v>930</v>
      </c>
      <c r="C29" s="342">
        <v>0</v>
      </c>
      <c r="D29" s="342">
        <v>0</v>
      </c>
      <c r="E29" s="342">
        <v>0</v>
      </c>
      <c r="F29" s="342">
        <v>0</v>
      </c>
      <c r="G29" s="342">
        <v>0</v>
      </c>
    </row>
    <row r="30" spans="1:7" ht="21" x14ac:dyDescent="0.25">
      <c r="A30" s="220" t="s">
        <v>931</v>
      </c>
      <c r="B30" s="153" t="s">
        <v>932</v>
      </c>
      <c r="C30" s="342">
        <v>0</v>
      </c>
      <c r="D30" s="342">
        <v>0</v>
      </c>
      <c r="E30" s="342">
        <v>0</v>
      </c>
      <c r="F30" s="342">
        <v>0</v>
      </c>
      <c r="G30" s="342">
        <v>0</v>
      </c>
    </row>
    <row r="31" spans="1:7" ht="12" customHeight="1" x14ac:dyDescent="0.25">
      <c r="A31" s="220">
        <v>8</v>
      </c>
      <c r="B31" s="153" t="s">
        <v>933</v>
      </c>
      <c r="C31" s="342">
        <v>10374</v>
      </c>
      <c r="D31" s="342">
        <v>0</v>
      </c>
      <c r="E31" s="342">
        <v>12495</v>
      </c>
      <c r="F31" s="342">
        <v>2121</v>
      </c>
      <c r="G31" s="342">
        <v>2121</v>
      </c>
    </row>
    <row r="32" spans="1:7" ht="12" customHeight="1" x14ac:dyDescent="0.25">
      <c r="A32" s="308">
        <v>9</v>
      </c>
      <c r="B32" s="155" t="s">
        <v>201</v>
      </c>
      <c r="C32" s="354">
        <v>58977</v>
      </c>
      <c r="D32" s="354">
        <v>63928</v>
      </c>
      <c r="E32" s="354">
        <v>110463</v>
      </c>
      <c r="F32" s="354">
        <v>124608</v>
      </c>
      <c r="G32" s="354">
        <v>115414</v>
      </c>
    </row>
    <row r="33" spans="3:7" x14ac:dyDescent="0.25">
      <c r="C33" s="117"/>
      <c r="D33" s="117"/>
      <c r="E33" s="117"/>
      <c r="F33" s="117"/>
      <c r="G33" s="117"/>
    </row>
    <row r="34" spans="3:7" x14ac:dyDescent="0.25">
      <c r="C34" s="117"/>
      <c r="E34" s="117"/>
      <c r="F34" s="117"/>
      <c r="G34" s="117"/>
    </row>
  </sheetData>
  <sheetProtection algorithmName="SHA-512" hashValue="M/sLbfLhxsahGz2+PuU4dXflJ1lxHZZTlqYgfX6mWKJ7DqC9BLpbJePBKyrSjbzRix/6MpLdsgw5YgYRqIED7Q==" saltValue="FTqku+v4DX+UQQmTJe0sdw==" spinCount="100000" sheet="1" objects="1" scenarios="1"/>
  <mergeCells count="3">
    <mergeCell ref="A1:G1"/>
    <mergeCell ref="A2:B4"/>
    <mergeCell ref="C3:G3"/>
  </mergeCells>
  <hyperlinks>
    <hyperlink ref="I1" location="'Spis treści'!A1" display="Spis treści" xr:uid="{9E790B67-CBB9-474E-BB9E-F4B50967E0BA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6BAD6-BE24-4EF9-9328-47BEAC31403D}">
  <sheetPr>
    <pageSetUpPr fitToPage="1"/>
  </sheetPr>
  <dimension ref="A1:E7"/>
  <sheetViews>
    <sheetView showGridLines="0" zoomScaleNormal="100" workbookViewId="0">
      <selection activeCell="C38" sqref="C38"/>
    </sheetView>
  </sheetViews>
  <sheetFormatPr defaultColWidth="9.1796875" defaultRowHeight="10.5" x14ac:dyDescent="0.25"/>
  <cols>
    <col min="1" max="1" width="3.54296875" style="54" customWidth="1"/>
    <col min="2" max="2" width="58.08984375" style="1" customWidth="1"/>
    <col min="3" max="3" width="24.81640625" style="1" customWidth="1"/>
    <col min="4" max="16384" width="9.1796875" style="1"/>
  </cols>
  <sheetData>
    <row r="1" spans="1:5" ht="23.5" customHeight="1" x14ac:dyDescent="0.25">
      <c r="A1" s="604" t="s">
        <v>934</v>
      </c>
      <c r="B1" s="604"/>
      <c r="C1" s="604"/>
      <c r="E1" s="355" t="s">
        <v>696</v>
      </c>
    </row>
    <row r="2" spans="1:5" ht="15" customHeight="1" x14ac:dyDescent="0.25">
      <c r="A2" s="602"/>
      <c r="B2" s="602"/>
      <c r="C2" s="231" t="s">
        <v>0</v>
      </c>
    </row>
    <row r="3" spans="1:5" ht="15" customHeight="1" x14ac:dyDescent="0.25">
      <c r="A3" s="603"/>
      <c r="B3" s="603"/>
      <c r="C3" s="231" t="s">
        <v>629</v>
      </c>
    </row>
    <row r="4" spans="1:5" ht="11" customHeight="1" x14ac:dyDescent="0.25">
      <c r="A4" s="220">
        <v>1</v>
      </c>
      <c r="B4" s="156" t="s">
        <v>630</v>
      </c>
      <c r="C4" s="342">
        <v>0</v>
      </c>
    </row>
    <row r="5" spans="1:5" ht="11" customHeight="1" x14ac:dyDescent="0.25">
      <c r="A5" s="220">
        <v>2</v>
      </c>
      <c r="B5" s="156" t="s">
        <v>935</v>
      </c>
      <c r="C5" s="342">
        <v>0</v>
      </c>
    </row>
    <row r="7" spans="1:5" x14ac:dyDescent="0.25">
      <c r="C7" s="89"/>
    </row>
  </sheetData>
  <sheetProtection algorithmName="SHA-512" hashValue="ym+ywv3oo2hYxiUxbbgHZIbQufh5RymnpdoUmaTvjDsdt7O9zFOrVsSEAuhUfLz12uvQHbKNlvY5x5bdoNL6aw==" saltValue="uxJOtilt8JpsqXUwE3dg4g==" spinCount="100000" sheet="1" objects="1" scenarios="1"/>
  <mergeCells count="2">
    <mergeCell ref="A1:C1"/>
    <mergeCell ref="A2:B3"/>
  </mergeCells>
  <hyperlinks>
    <hyperlink ref="E1" location="'Spis treści'!A1" display="Spis treści" xr:uid="{FBD173A2-49BA-478B-8DE3-D18DEF46B508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26"/>
  <sheetViews>
    <sheetView showGridLines="0" zoomScaleNormal="100" workbookViewId="0">
      <selection activeCell="H17" sqref="H17"/>
    </sheetView>
  </sheetViews>
  <sheetFormatPr defaultColWidth="9" defaultRowHeight="10.5" x14ac:dyDescent="0.25"/>
  <cols>
    <col min="1" max="1" width="5.6328125" style="54" customWidth="1"/>
    <col min="2" max="2" width="57.7265625" style="1" customWidth="1"/>
    <col min="3" max="4" width="17.26953125" style="1" customWidth="1"/>
    <col min="5" max="5" width="7.54296875" style="91" customWidth="1"/>
    <col min="6" max="6" width="9.7265625" style="1" customWidth="1"/>
    <col min="7" max="7" width="8.90625" style="1" customWidth="1"/>
    <col min="8" max="8" width="21.26953125" style="1" customWidth="1"/>
    <col min="9" max="16384" width="9" style="1"/>
  </cols>
  <sheetData>
    <row r="1" spans="1:7" x14ac:dyDescent="0.25">
      <c r="A1" s="601" t="s">
        <v>336</v>
      </c>
      <c r="B1" s="601"/>
      <c r="C1" s="601"/>
      <c r="D1" s="601"/>
      <c r="F1" s="114" t="s">
        <v>696</v>
      </c>
    </row>
    <row r="2" spans="1:7" x14ac:dyDescent="0.25">
      <c r="C2" s="149" t="s">
        <v>0</v>
      </c>
      <c r="D2" s="118" t="s">
        <v>1</v>
      </c>
    </row>
    <row r="3" spans="1:7" ht="52.5" x14ac:dyDescent="0.25">
      <c r="C3" s="134" t="s">
        <v>213</v>
      </c>
      <c r="D3" s="150" t="s">
        <v>214</v>
      </c>
    </row>
    <row r="4" spans="1:7" ht="11" customHeight="1" x14ac:dyDescent="0.25">
      <c r="A4" s="606" t="s">
        <v>215</v>
      </c>
      <c r="B4" s="606"/>
      <c r="C4" s="131"/>
      <c r="D4" s="148"/>
    </row>
    <row r="5" spans="1:7" x14ac:dyDescent="0.25">
      <c r="A5" s="132">
        <v>1</v>
      </c>
      <c r="B5" s="133" t="s">
        <v>816</v>
      </c>
      <c r="C5" s="342">
        <v>1086</v>
      </c>
      <c r="D5" s="134" t="s">
        <v>788</v>
      </c>
      <c r="E5" s="90"/>
    </row>
    <row r="6" spans="1:7" x14ac:dyDescent="0.25">
      <c r="A6" s="132"/>
      <c r="B6" s="133" t="s">
        <v>792</v>
      </c>
      <c r="C6" s="342">
        <v>130</v>
      </c>
      <c r="D6" s="134"/>
    </row>
    <row r="7" spans="1:7" x14ac:dyDescent="0.25">
      <c r="A7" s="132"/>
      <c r="B7" s="133" t="s">
        <v>793</v>
      </c>
      <c r="C7" s="342">
        <v>956</v>
      </c>
      <c r="D7" s="134"/>
    </row>
    <row r="8" spans="1:7" ht="10.5" customHeight="1" x14ac:dyDescent="0.3">
      <c r="A8" s="132">
        <v>2</v>
      </c>
      <c r="B8" s="133" t="s">
        <v>216</v>
      </c>
      <c r="C8" s="342">
        <v>54</v>
      </c>
      <c r="D8" s="134" t="s">
        <v>777</v>
      </c>
      <c r="G8" s="348"/>
    </row>
    <row r="9" spans="1:7" ht="10.5" customHeight="1" x14ac:dyDescent="0.3">
      <c r="A9" s="132">
        <v>3</v>
      </c>
      <c r="B9" s="133" t="s">
        <v>217</v>
      </c>
      <c r="C9" s="342">
        <v>14363</v>
      </c>
      <c r="D9" s="134" t="s">
        <v>776</v>
      </c>
      <c r="G9" s="348"/>
    </row>
    <row r="10" spans="1:7" ht="10.5" customHeight="1" x14ac:dyDescent="0.3">
      <c r="A10" s="132" t="s">
        <v>5</v>
      </c>
      <c r="B10" s="133" t="s">
        <v>218</v>
      </c>
      <c r="C10" s="342">
        <v>1215</v>
      </c>
      <c r="D10" s="134" t="s">
        <v>777</v>
      </c>
      <c r="G10" s="348"/>
    </row>
    <row r="11" spans="1:7" ht="21" x14ac:dyDescent="0.3">
      <c r="A11" s="132">
        <v>4</v>
      </c>
      <c r="B11" s="133" t="s">
        <v>219</v>
      </c>
      <c r="C11" s="342">
        <v>0</v>
      </c>
      <c r="D11" s="134"/>
      <c r="G11" s="348"/>
    </row>
    <row r="12" spans="1:7" ht="10.5" customHeight="1" x14ac:dyDescent="0.3">
      <c r="A12" s="132">
        <v>5</v>
      </c>
      <c r="B12" s="133" t="s">
        <v>220</v>
      </c>
      <c r="C12" s="342">
        <v>0</v>
      </c>
      <c r="D12" s="134"/>
      <c r="G12" s="348"/>
    </row>
    <row r="13" spans="1:7" ht="21" x14ac:dyDescent="0.3">
      <c r="A13" s="132" t="s">
        <v>6</v>
      </c>
      <c r="B13" s="133" t="s">
        <v>221</v>
      </c>
      <c r="C13" s="342">
        <v>0</v>
      </c>
      <c r="D13" s="134" t="s">
        <v>777</v>
      </c>
      <c r="G13" s="348"/>
    </row>
    <row r="14" spans="1:7" ht="10.5" customHeight="1" x14ac:dyDescent="0.3">
      <c r="A14" s="135">
        <v>6</v>
      </c>
      <c r="B14" s="136" t="s">
        <v>222</v>
      </c>
      <c r="C14" s="488">
        <v>16718</v>
      </c>
      <c r="D14" s="137"/>
      <c r="E14" s="90"/>
      <c r="F14" s="89"/>
      <c r="G14" s="348"/>
    </row>
    <row r="15" spans="1:7" ht="11" customHeight="1" x14ac:dyDescent="0.25">
      <c r="A15" s="606" t="s">
        <v>223</v>
      </c>
      <c r="B15" s="606"/>
      <c r="C15" s="138"/>
      <c r="D15" s="139"/>
    </row>
    <row r="16" spans="1:7" x14ac:dyDescent="0.25">
      <c r="A16" s="132">
        <v>7</v>
      </c>
      <c r="B16" s="133" t="s">
        <v>224</v>
      </c>
      <c r="C16" s="489">
        <v>-42</v>
      </c>
      <c r="D16" s="134"/>
    </row>
    <row r="17" spans="1:4" ht="21" x14ac:dyDescent="0.25">
      <c r="A17" s="132">
        <v>8</v>
      </c>
      <c r="B17" s="133" t="s">
        <v>225</v>
      </c>
      <c r="C17" s="489">
        <v>-481</v>
      </c>
      <c r="D17" s="134" t="s">
        <v>787</v>
      </c>
    </row>
    <row r="18" spans="1:4" x14ac:dyDescent="0.25">
      <c r="A18" s="132">
        <v>9</v>
      </c>
      <c r="B18" s="140" t="s">
        <v>192</v>
      </c>
      <c r="C18" s="342">
        <v>0</v>
      </c>
      <c r="D18" s="134"/>
    </row>
    <row r="19" spans="1:4" ht="42" x14ac:dyDescent="0.25">
      <c r="A19" s="132">
        <v>10</v>
      </c>
      <c r="B19" s="140" t="s">
        <v>226</v>
      </c>
      <c r="C19" s="342">
        <v>0</v>
      </c>
      <c r="D19" s="134" t="s">
        <v>778</v>
      </c>
    </row>
    <row r="20" spans="1:4" ht="31.5" x14ac:dyDescent="0.25">
      <c r="A20" s="132">
        <v>11</v>
      </c>
      <c r="B20" s="140" t="s">
        <v>227</v>
      </c>
      <c r="C20" s="489">
        <v>2023</v>
      </c>
      <c r="D20" s="134" t="s">
        <v>776</v>
      </c>
    </row>
    <row r="21" spans="1:4" x14ac:dyDescent="0.25">
      <c r="A21" s="132">
        <v>12</v>
      </c>
      <c r="B21" s="133" t="s">
        <v>228</v>
      </c>
      <c r="C21" s="489">
        <v>-243</v>
      </c>
      <c r="D21" s="134"/>
    </row>
    <row r="22" spans="1:4" x14ac:dyDescent="0.25">
      <c r="A22" s="132">
        <v>13</v>
      </c>
      <c r="B22" s="140" t="s">
        <v>229</v>
      </c>
      <c r="C22" s="342">
        <v>0</v>
      </c>
      <c r="D22" s="134"/>
    </row>
    <row r="23" spans="1:4" ht="21" x14ac:dyDescent="0.25">
      <c r="A23" s="132">
        <v>14</v>
      </c>
      <c r="B23" s="140" t="s">
        <v>230</v>
      </c>
      <c r="C23" s="342">
        <v>0</v>
      </c>
      <c r="D23" s="134"/>
    </row>
    <row r="24" spans="1:4" x14ac:dyDescent="0.25">
      <c r="A24" s="132">
        <v>15</v>
      </c>
      <c r="B24" s="140" t="s">
        <v>231</v>
      </c>
      <c r="C24" s="342">
        <v>0</v>
      </c>
      <c r="D24" s="134"/>
    </row>
    <row r="25" spans="1:4" ht="21" x14ac:dyDescent="0.25">
      <c r="A25" s="132">
        <v>16</v>
      </c>
      <c r="B25" s="140" t="s">
        <v>232</v>
      </c>
      <c r="C25" s="489">
        <v>-9</v>
      </c>
      <c r="D25" s="134" t="s">
        <v>815</v>
      </c>
    </row>
    <row r="26" spans="1:4" ht="42" x14ac:dyDescent="0.25">
      <c r="A26" s="132">
        <v>17</v>
      </c>
      <c r="B26" s="140" t="s">
        <v>233</v>
      </c>
      <c r="C26" s="342">
        <v>0</v>
      </c>
      <c r="D26" s="134"/>
    </row>
    <row r="27" spans="1:4" ht="42" x14ac:dyDescent="0.25">
      <c r="A27" s="132">
        <v>18</v>
      </c>
      <c r="B27" s="140" t="s">
        <v>234</v>
      </c>
      <c r="C27" s="342">
        <v>0</v>
      </c>
      <c r="D27" s="134"/>
    </row>
    <row r="28" spans="1:4" ht="42" x14ac:dyDescent="0.25">
      <c r="A28" s="132">
        <v>19</v>
      </c>
      <c r="B28" s="141" t="s">
        <v>235</v>
      </c>
      <c r="C28" s="342">
        <v>0</v>
      </c>
      <c r="D28" s="142"/>
    </row>
    <row r="29" spans="1:4" x14ac:dyDescent="0.25">
      <c r="A29" s="132">
        <v>20</v>
      </c>
      <c r="B29" s="140" t="s">
        <v>192</v>
      </c>
      <c r="C29" s="342">
        <v>0</v>
      </c>
      <c r="D29" s="134"/>
    </row>
    <row r="30" spans="1:4" ht="21" x14ac:dyDescent="0.25">
      <c r="A30" s="132" t="s">
        <v>7</v>
      </c>
      <c r="B30" s="140" t="s">
        <v>236</v>
      </c>
      <c r="C30" s="342">
        <v>0</v>
      </c>
      <c r="D30" s="134"/>
    </row>
    <row r="31" spans="1:4" x14ac:dyDescent="0.25">
      <c r="A31" s="132" t="s">
        <v>8</v>
      </c>
      <c r="B31" s="140" t="s">
        <v>237</v>
      </c>
      <c r="C31" s="342">
        <v>0</v>
      </c>
      <c r="D31" s="134"/>
    </row>
    <row r="32" spans="1:4" x14ac:dyDescent="0.25">
      <c r="A32" s="132" t="s">
        <v>9</v>
      </c>
      <c r="B32" s="140" t="s">
        <v>238</v>
      </c>
      <c r="C32" s="342">
        <v>0</v>
      </c>
      <c r="D32" s="134"/>
    </row>
    <row r="33" spans="1:5" x14ac:dyDescent="0.25">
      <c r="A33" s="132" t="s">
        <v>10</v>
      </c>
      <c r="B33" s="140" t="s">
        <v>239</v>
      </c>
      <c r="C33" s="342">
        <v>0</v>
      </c>
      <c r="D33" s="134"/>
    </row>
    <row r="34" spans="1:5" ht="42" x14ac:dyDescent="0.25">
      <c r="A34" s="132">
        <v>21</v>
      </c>
      <c r="B34" s="140" t="s">
        <v>240</v>
      </c>
      <c r="C34" s="342">
        <v>0</v>
      </c>
      <c r="D34" s="134"/>
    </row>
    <row r="35" spans="1:5" x14ac:dyDescent="0.25">
      <c r="A35" s="132">
        <v>22</v>
      </c>
      <c r="B35" s="140" t="s">
        <v>241</v>
      </c>
      <c r="C35" s="342">
        <v>0</v>
      </c>
      <c r="D35" s="134"/>
    </row>
    <row r="36" spans="1:5" ht="31.5" x14ac:dyDescent="0.25">
      <c r="A36" s="132">
        <v>23</v>
      </c>
      <c r="B36" s="140" t="s">
        <v>242</v>
      </c>
      <c r="C36" s="342">
        <v>0</v>
      </c>
      <c r="D36" s="134"/>
    </row>
    <row r="37" spans="1:5" x14ac:dyDescent="0.25">
      <c r="A37" s="132">
        <v>24</v>
      </c>
      <c r="B37" s="140" t="s">
        <v>192</v>
      </c>
      <c r="C37" s="342">
        <v>0</v>
      </c>
      <c r="D37" s="134"/>
    </row>
    <row r="38" spans="1:5" x14ac:dyDescent="0.25">
      <c r="A38" s="132">
        <v>25</v>
      </c>
      <c r="B38" s="140" t="s">
        <v>243</v>
      </c>
      <c r="C38" s="342">
        <v>0</v>
      </c>
      <c r="D38" s="134"/>
    </row>
    <row r="39" spans="1:5" x14ac:dyDescent="0.25">
      <c r="A39" s="132" t="s">
        <v>11</v>
      </c>
      <c r="B39" s="140" t="s">
        <v>244</v>
      </c>
      <c r="C39" s="342">
        <v>0</v>
      </c>
      <c r="D39" s="134"/>
    </row>
    <row r="40" spans="1:5" ht="42" x14ac:dyDescent="0.25">
      <c r="A40" s="132" t="s">
        <v>12</v>
      </c>
      <c r="B40" s="140" t="s">
        <v>245</v>
      </c>
      <c r="C40" s="342">
        <v>0</v>
      </c>
      <c r="D40" s="134"/>
    </row>
    <row r="41" spans="1:5" x14ac:dyDescent="0.25">
      <c r="A41" s="132">
        <v>26</v>
      </c>
      <c r="B41" s="140" t="s">
        <v>192</v>
      </c>
      <c r="C41" s="342">
        <v>0</v>
      </c>
      <c r="D41" s="134"/>
    </row>
    <row r="42" spans="1:5" ht="21" x14ac:dyDescent="0.25">
      <c r="A42" s="132">
        <v>27</v>
      </c>
      <c r="B42" s="140" t="s">
        <v>246</v>
      </c>
      <c r="C42" s="342">
        <v>0</v>
      </c>
      <c r="D42" s="134"/>
    </row>
    <row r="43" spans="1:5" x14ac:dyDescent="0.25">
      <c r="A43" s="132" t="s">
        <v>13</v>
      </c>
      <c r="B43" s="140" t="s">
        <v>247</v>
      </c>
      <c r="C43" s="489">
        <v>201</v>
      </c>
      <c r="D43" s="134"/>
    </row>
    <row r="44" spans="1:5" x14ac:dyDescent="0.25">
      <c r="A44" s="143">
        <v>28</v>
      </c>
      <c r="B44" s="144" t="s">
        <v>248</v>
      </c>
      <c r="C44" s="490">
        <v>1449</v>
      </c>
      <c r="D44" s="134"/>
      <c r="E44" s="90"/>
    </row>
    <row r="45" spans="1:5" x14ac:dyDescent="0.25">
      <c r="A45" s="143">
        <v>29</v>
      </c>
      <c r="B45" s="144" t="s">
        <v>203</v>
      </c>
      <c r="C45" s="490">
        <v>18167</v>
      </c>
      <c r="D45" s="134"/>
      <c r="E45" s="90"/>
    </row>
    <row r="46" spans="1:5" ht="11" customHeight="1" x14ac:dyDescent="0.25">
      <c r="A46" s="606" t="s">
        <v>249</v>
      </c>
      <c r="B46" s="606"/>
      <c r="C46" s="138"/>
      <c r="D46" s="139"/>
    </row>
    <row r="47" spans="1:5" x14ac:dyDescent="0.25">
      <c r="A47" s="132">
        <v>30</v>
      </c>
      <c r="B47" s="140" t="s">
        <v>250</v>
      </c>
      <c r="C47" s="342">
        <v>0</v>
      </c>
      <c r="D47" s="134"/>
    </row>
    <row r="48" spans="1:5" ht="21" x14ac:dyDescent="0.25">
      <c r="A48" s="132">
        <v>31</v>
      </c>
      <c r="B48" s="140" t="s">
        <v>251</v>
      </c>
      <c r="C48" s="342">
        <v>0</v>
      </c>
      <c r="D48" s="134"/>
    </row>
    <row r="49" spans="1:5" ht="21" x14ac:dyDescent="0.25">
      <c r="A49" s="132">
        <v>32</v>
      </c>
      <c r="B49" s="140" t="s">
        <v>252</v>
      </c>
      <c r="C49" s="342">
        <v>0</v>
      </c>
      <c r="D49" s="134"/>
    </row>
    <row r="50" spans="1:5" ht="21" x14ac:dyDescent="0.25">
      <c r="A50" s="132">
        <v>33</v>
      </c>
      <c r="B50" s="140" t="s">
        <v>253</v>
      </c>
      <c r="C50" s="342">
        <v>0</v>
      </c>
      <c r="D50" s="134"/>
    </row>
    <row r="51" spans="1:5" s="5" customFormat="1" ht="21" x14ac:dyDescent="0.25">
      <c r="A51" s="132" t="s">
        <v>14</v>
      </c>
      <c r="B51" s="140" t="s">
        <v>254</v>
      </c>
      <c r="C51" s="342">
        <v>0</v>
      </c>
      <c r="D51" s="134"/>
      <c r="E51" s="91"/>
    </row>
    <row r="52" spans="1:5" s="5" customFormat="1" ht="21" x14ac:dyDescent="0.25">
      <c r="A52" s="132" t="s">
        <v>15</v>
      </c>
      <c r="B52" s="140" t="s">
        <v>255</v>
      </c>
      <c r="C52" s="342">
        <v>0</v>
      </c>
      <c r="D52" s="134"/>
      <c r="E52" s="91"/>
    </row>
    <row r="53" spans="1:5" ht="31.5" x14ac:dyDescent="0.25">
      <c r="A53" s="132">
        <v>34</v>
      </c>
      <c r="B53" s="140" t="s">
        <v>256</v>
      </c>
      <c r="C53" s="342">
        <v>0</v>
      </c>
      <c r="D53" s="134"/>
    </row>
    <row r="54" spans="1:5" x14ac:dyDescent="0.25">
      <c r="A54" s="132">
        <v>35</v>
      </c>
      <c r="B54" s="140" t="s">
        <v>257</v>
      </c>
      <c r="C54" s="342">
        <v>0</v>
      </c>
      <c r="D54" s="134"/>
    </row>
    <row r="55" spans="1:5" x14ac:dyDescent="0.25">
      <c r="A55" s="143">
        <v>36</v>
      </c>
      <c r="B55" s="144" t="s">
        <v>689</v>
      </c>
      <c r="C55" s="485">
        <v>0</v>
      </c>
      <c r="D55" s="134"/>
    </row>
    <row r="56" spans="1:5" ht="11" customHeight="1" x14ac:dyDescent="0.25">
      <c r="A56" s="606" t="s">
        <v>258</v>
      </c>
      <c r="B56" s="606"/>
      <c r="C56" s="138"/>
      <c r="D56" s="139"/>
    </row>
    <row r="57" spans="1:5" ht="21" x14ac:dyDescent="0.25">
      <c r="A57" s="132">
        <v>37</v>
      </c>
      <c r="B57" s="140" t="s">
        <v>259</v>
      </c>
      <c r="C57" s="342">
        <v>0</v>
      </c>
      <c r="D57" s="134"/>
    </row>
    <row r="58" spans="1:5" ht="42" x14ac:dyDescent="0.25">
      <c r="A58" s="132">
        <v>38</v>
      </c>
      <c r="B58" s="140" t="s">
        <v>260</v>
      </c>
      <c r="C58" s="342">
        <v>0</v>
      </c>
      <c r="D58" s="134"/>
    </row>
    <row r="59" spans="1:5" ht="42" x14ac:dyDescent="0.25">
      <c r="A59" s="132">
        <v>39</v>
      </c>
      <c r="B59" s="140" t="s">
        <v>261</v>
      </c>
      <c r="C59" s="342">
        <v>0</v>
      </c>
      <c r="D59" s="134"/>
    </row>
    <row r="60" spans="1:5" ht="42" x14ac:dyDescent="0.25">
      <c r="A60" s="132">
        <v>40</v>
      </c>
      <c r="B60" s="140" t="s">
        <v>262</v>
      </c>
      <c r="C60" s="342">
        <v>0</v>
      </c>
      <c r="D60" s="134"/>
    </row>
    <row r="61" spans="1:5" x14ac:dyDescent="0.25">
      <c r="A61" s="132">
        <v>41</v>
      </c>
      <c r="B61" s="140" t="s">
        <v>192</v>
      </c>
      <c r="C61" s="342">
        <v>0</v>
      </c>
      <c r="D61" s="134"/>
    </row>
    <row r="62" spans="1:5" ht="21" x14ac:dyDescent="0.25">
      <c r="A62" s="132">
        <v>42</v>
      </c>
      <c r="B62" s="140" t="s">
        <v>263</v>
      </c>
      <c r="C62" s="342">
        <v>0</v>
      </c>
      <c r="D62" s="134"/>
    </row>
    <row r="63" spans="1:5" x14ac:dyDescent="0.25">
      <c r="A63" s="132" t="s">
        <v>16</v>
      </c>
      <c r="B63" s="140" t="s">
        <v>264</v>
      </c>
      <c r="C63" s="342">
        <v>0</v>
      </c>
      <c r="D63" s="134"/>
    </row>
    <row r="64" spans="1:5" x14ac:dyDescent="0.25">
      <c r="A64" s="143">
        <v>43</v>
      </c>
      <c r="B64" s="144" t="s">
        <v>265</v>
      </c>
      <c r="C64" s="485">
        <v>0</v>
      </c>
      <c r="D64" s="145"/>
    </row>
    <row r="65" spans="1:5" x14ac:dyDescent="0.25">
      <c r="A65" s="143">
        <v>44</v>
      </c>
      <c r="B65" s="144" t="s">
        <v>266</v>
      </c>
      <c r="C65" s="485">
        <v>0</v>
      </c>
      <c r="D65" s="145"/>
    </row>
    <row r="66" spans="1:5" x14ac:dyDescent="0.25">
      <c r="A66" s="143">
        <v>45</v>
      </c>
      <c r="B66" s="144" t="s">
        <v>267</v>
      </c>
      <c r="C66" s="490">
        <v>18167</v>
      </c>
      <c r="D66" s="145"/>
      <c r="E66" s="90"/>
    </row>
    <row r="67" spans="1:5" ht="11" customHeight="1" x14ac:dyDescent="0.25">
      <c r="A67" s="606" t="s">
        <v>268</v>
      </c>
      <c r="B67" s="606"/>
      <c r="C67" s="138"/>
      <c r="D67" s="139"/>
    </row>
    <row r="68" spans="1:5" x14ac:dyDescent="0.25">
      <c r="A68" s="132">
        <v>46</v>
      </c>
      <c r="B68" s="133" t="s">
        <v>250</v>
      </c>
      <c r="C68" s="489">
        <v>1030</v>
      </c>
      <c r="D68" s="134" t="s">
        <v>779</v>
      </c>
    </row>
    <row r="69" spans="1:5" ht="21" x14ac:dyDescent="0.25">
      <c r="A69" s="132">
        <v>47</v>
      </c>
      <c r="B69" s="140" t="s">
        <v>269</v>
      </c>
      <c r="C69" s="342">
        <v>0</v>
      </c>
      <c r="D69" s="134"/>
    </row>
    <row r="70" spans="1:5" s="5" customFormat="1" ht="21" x14ac:dyDescent="0.25">
      <c r="A70" s="132" t="s">
        <v>17</v>
      </c>
      <c r="B70" s="140" t="s">
        <v>270</v>
      </c>
      <c r="C70" s="342">
        <v>0</v>
      </c>
      <c r="D70" s="134"/>
      <c r="E70" s="91"/>
    </row>
    <row r="71" spans="1:5" s="5" customFormat="1" ht="21" x14ac:dyDescent="0.25">
      <c r="A71" s="132" t="s">
        <v>18</v>
      </c>
      <c r="B71" s="140" t="s">
        <v>271</v>
      </c>
      <c r="C71" s="342">
        <v>0</v>
      </c>
      <c r="D71" s="134"/>
      <c r="E71" s="91"/>
    </row>
    <row r="72" spans="1:5" ht="31.5" x14ac:dyDescent="0.25">
      <c r="A72" s="132">
        <v>48</v>
      </c>
      <c r="B72" s="140" t="s">
        <v>272</v>
      </c>
      <c r="C72" s="342">
        <v>0</v>
      </c>
      <c r="D72" s="134"/>
    </row>
    <row r="73" spans="1:5" x14ac:dyDescent="0.25">
      <c r="A73" s="132">
        <v>49</v>
      </c>
      <c r="B73" s="140" t="s">
        <v>273</v>
      </c>
      <c r="C73" s="342">
        <v>0</v>
      </c>
      <c r="D73" s="134"/>
    </row>
    <row r="74" spans="1:5" x14ac:dyDescent="0.25">
      <c r="A74" s="132">
        <v>50</v>
      </c>
      <c r="B74" s="140" t="s">
        <v>274</v>
      </c>
      <c r="C74" s="342">
        <v>2</v>
      </c>
      <c r="D74" s="134"/>
    </row>
    <row r="75" spans="1:5" x14ac:dyDescent="0.25">
      <c r="A75" s="143">
        <v>51</v>
      </c>
      <c r="B75" s="144" t="s">
        <v>275</v>
      </c>
      <c r="C75" s="490">
        <v>1032</v>
      </c>
      <c r="D75" s="145"/>
      <c r="E75" s="90"/>
    </row>
    <row r="76" spans="1:5" ht="11" customHeight="1" x14ac:dyDescent="0.25">
      <c r="A76" s="606" t="s">
        <v>276</v>
      </c>
      <c r="B76" s="606"/>
      <c r="C76" s="138"/>
      <c r="D76" s="139"/>
    </row>
    <row r="77" spans="1:5" ht="21" x14ac:dyDescent="0.25">
      <c r="A77" s="132">
        <v>52</v>
      </c>
      <c r="B77" s="140" t="s">
        <v>277</v>
      </c>
      <c r="C77" s="342">
        <v>0</v>
      </c>
      <c r="D77" s="134"/>
    </row>
    <row r="78" spans="1:5" ht="42" x14ac:dyDescent="0.25">
      <c r="A78" s="132">
        <v>53</v>
      </c>
      <c r="B78" s="140" t="s">
        <v>278</v>
      </c>
      <c r="C78" s="342">
        <v>0</v>
      </c>
      <c r="D78" s="134"/>
    </row>
    <row r="79" spans="1:5" ht="42" x14ac:dyDescent="0.25">
      <c r="A79" s="132">
        <v>54</v>
      </c>
      <c r="B79" s="140" t="s">
        <v>279</v>
      </c>
      <c r="C79" s="342">
        <v>0</v>
      </c>
      <c r="D79" s="134"/>
    </row>
    <row r="80" spans="1:5" x14ac:dyDescent="0.25">
      <c r="A80" s="132" t="s">
        <v>19</v>
      </c>
      <c r="B80" s="140" t="s">
        <v>192</v>
      </c>
      <c r="C80" s="342">
        <v>0</v>
      </c>
      <c r="D80" s="134"/>
    </row>
    <row r="81" spans="1:5" ht="42" x14ac:dyDescent="0.25">
      <c r="A81" s="132">
        <v>55</v>
      </c>
      <c r="B81" s="140" t="s">
        <v>280</v>
      </c>
      <c r="C81" s="342">
        <v>0</v>
      </c>
      <c r="D81" s="134"/>
    </row>
    <row r="82" spans="1:5" x14ac:dyDescent="0.25">
      <c r="A82" s="132">
        <v>56</v>
      </c>
      <c r="B82" s="140" t="s">
        <v>192</v>
      </c>
      <c r="C82" s="342">
        <v>0</v>
      </c>
      <c r="D82" s="134"/>
    </row>
    <row r="83" spans="1:5" ht="21" x14ac:dyDescent="0.25">
      <c r="A83" s="132" t="s">
        <v>96</v>
      </c>
      <c r="B83" s="140" t="s">
        <v>281</v>
      </c>
      <c r="C83" s="342">
        <v>0</v>
      </c>
      <c r="D83" s="134"/>
    </row>
    <row r="84" spans="1:5" x14ac:dyDescent="0.25">
      <c r="A84" s="132" t="s">
        <v>20</v>
      </c>
      <c r="B84" s="140" t="s">
        <v>282</v>
      </c>
      <c r="C84" s="342">
        <v>0</v>
      </c>
      <c r="D84" s="134"/>
    </row>
    <row r="85" spans="1:5" x14ac:dyDescent="0.25">
      <c r="A85" s="143">
        <v>57</v>
      </c>
      <c r="B85" s="129" t="s">
        <v>282</v>
      </c>
      <c r="C85" s="485">
        <v>0</v>
      </c>
      <c r="D85" s="134"/>
    </row>
    <row r="86" spans="1:5" x14ac:dyDescent="0.25">
      <c r="A86" s="143">
        <v>58</v>
      </c>
      <c r="B86" s="129" t="s">
        <v>283</v>
      </c>
      <c r="C86" s="490">
        <v>1032</v>
      </c>
      <c r="D86" s="134"/>
    </row>
    <row r="87" spans="1:5" x14ac:dyDescent="0.25">
      <c r="A87" s="143">
        <v>59</v>
      </c>
      <c r="B87" s="129" t="s">
        <v>284</v>
      </c>
      <c r="C87" s="490">
        <v>19199</v>
      </c>
      <c r="D87" s="134"/>
      <c r="E87" s="90"/>
    </row>
    <row r="88" spans="1:5" x14ac:dyDescent="0.25">
      <c r="A88" s="143">
        <v>60</v>
      </c>
      <c r="B88" s="129" t="s">
        <v>204</v>
      </c>
      <c r="C88" s="490">
        <v>128129</v>
      </c>
      <c r="D88" s="134"/>
      <c r="E88" s="90"/>
    </row>
    <row r="89" spans="1:5" ht="11" customHeight="1" x14ac:dyDescent="0.25">
      <c r="A89" s="606" t="s">
        <v>285</v>
      </c>
      <c r="B89" s="606"/>
      <c r="C89" s="138"/>
      <c r="D89" s="139"/>
    </row>
    <row r="90" spans="1:5" x14ac:dyDescent="0.25">
      <c r="A90" s="132">
        <v>61</v>
      </c>
      <c r="B90" s="133" t="s">
        <v>286</v>
      </c>
      <c r="C90" s="146">
        <v>0.14180000000000001</v>
      </c>
      <c r="D90" s="134"/>
    </row>
    <row r="91" spans="1:5" x14ac:dyDescent="0.25">
      <c r="A91" s="132">
        <v>62</v>
      </c>
      <c r="B91" s="133" t="s">
        <v>287</v>
      </c>
      <c r="C91" s="146">
        <v>0.14180000000000001</v>
      </c>
      <c r="D91" s="134"/>
    </row>
    <row r="92" spans="1:5" x14ac:dyDescent="0.25">
      <c r="A92" s="132">
        <v>63</v>
      </c>
      <c r="B92" s="133" t="s">
        <v>288</v>
      </c>
      <c r="C92" s="146">
        <v>0.14979999999999999</v>
      </c>
      <c r="D92" s="134"/>
    </row>
    <row r="93" spans="1:5" x14ac:dyDescent="0.25">
      <c r="A93" s="132">
        <v>64</v>
      </c>
      <c r="B93" s="133" t="s">
        <v>289</v>
      </c>
      <c r="C93" s="146">
        <v>0.09</v>
      </c>
      <c r="D93" s="134"/>
    </row>
    <row r="94" spans="1:5" x14ac:dyDescent="0.25">
      <c r="A94" s="132">
        <v>65</v>
      </c>
      <c r="B94" s="133" t="s">
        <v>290</v>
      </c>
      <c r="C94" s="146">
        <v>2.5000000000000001E-2</v>
      </c>
      <c r="D94" s="134"/>
    </row>
    <row r="95" spans="1:5" x14ac:dyDescent="0.25">
      <c r="A95" s="132">
        <v>66</v>
      </c>
      <c r="B95" s="133" t="s">
        <v>291</v>
      </c>
      <c r="C95" s="567">
        <v>1.0012999999999999E-2</v>
      </c>
      <c r="D95" s="134"/>
    </row>
    <row r="96" spans="1:5" x14ac:dyDescent="0.25">
      <c r="A96" s="132">
        <v>67</v>
      </c>
      <c r="B96" s="133" t="s">
        <v>292</v>
      </c>
      <c r="C96" s="491">
        <v>0</v>
      </c>
      <c r="D96" s="134"/>
    </row>
    <row r="97" spans="1:13" ht="21" x14ac:dyDescent="0.25">
      <c r="A97" s="132" t="s">
        <v>21</v>
      </c>
      <c r="B97" s="133" t="s">
        <v>293</v>
      </c>
      <c r="C97" s="146">
        <v>0.01</v>
      </c>
      <c r="D97" s="134"/>
    </row>
    <row r="98" spans="1:13" ht="21" x14ac:dyDescent="0.25">
      <c r="A98" s="132" t="s">
        <v>294</v>
      </c>
      <c r="B98" s="133" t="s">
        <v>295</v>
      </c>
      <c r="C98" s="491">
        <v>0</v>
      </c>
      <c r="D98" s="134"/>
    </row>
    <row r="99" spans="1:13" ht="21" x14ac:dyDescent="0.25">
      <c r="A99" s="143">
        <v>68</v>
      </c>
      <c r="B99" s="129" t="s">
        <v>296</v>
      </c>
      <c r="C99" s="430">
        <v>6.9800000000000001E-2</v>
      </c>
      <c r="D99" s="145"/>
    </row>
    <row r="100" spans="1:13" ht="11" customHeight="1" x14ac:dyDescent="0.25">
      <c r="A100" s="606" t="s">
        <v>297</v>
      </c>
      <c r="B100" s="606"/>
      <c r="C100" s="138"/>
      <c r="D100" s="139"/>
    </row>
    <row r="101" spans="1:13" x14ac:dyDescent="0.25">
      <c r="A101" s="132">
        <v>69</v>
      </c>
      <c r="B101" s="140" t="s">
        <v>192</v>
      </c>
      <c r="C101" s="342">
        <v>0</v>
      </c>
      <c r="D101" s="134"/>
    </row>
    <row r="102" spans="1:13" x14ac:dyDescent="0.25">
      <c r="A102" s="132">
        <v>70</v>
      </c>
      <c r="B102" s="140" t="s">
        <v>192</v>
      </c>
      <c r="C102" s="342">
        <v>0</v>
      </c>
      <c r="D102" s="134"/>
    </row>
    <row r="103" spans="1:13" x14ac:dyDescent="0.25">
      <c r="A103" s="132">
        <v>71</v>
      </c>
      <c r="B103" s="140" t="s">
        <v>192</v>
      </c>
      <c r="C103" s="342">
        <v>0</v>
      </c>
      <c r="D103" s="134"/>
    </row>
    <row r="104" spans="1:13" ht="11" customHeight="1" x14ac:dyDescent="0.25">
      <c r="A104" s="606" t="s">
        <v>298</v>
      </c>
      <c r="B104" s="606"/>
      <c r="C104" s="138"/>
      <c r="D104" s="139"/>
    </row>
    <row r="105" spans="1:13" ht="48.5" customHeight="1" x14ac:dyDescent="0.25">
      <c r="A105" s="132">
        <v>72</v>
      </c>
      <c r="B105" s="140" t="s">
        <v>299</v>
      </c>
      <c r="C105" s="342">
        <v>0</v>
      </c>
      <c r="D105" s="134"/>
    </row>
    <row r="106" spans="1:13" ht="43.5" customHeight="1" x14ac:dyDescent="0.25">
      <c r="A106" s="132">
        <v>73</v>
      </c>
      <c r="B106" s="140" t="s">
        <v>300</v>
      </c>
      <c r="C106" s="342">
        <v>0</v>
      </c>
      <c r="D106" s="134"/>
    </row>
    <row r="107" spans="1:13" ht="12" customHeight="1" x14ac:dyDescent="0.25">
      <c r="A107" s="132">
        <v>74</v>
      </c>
      <c r="B107" s="140" t="s">
        <v>192</v>
      </c>
      <c r="C107" s="342">
        <v>0</v>
      </c>
      <c r="D107" s="134"/>
    </row>
    <row r="108" spans="1:13" ht="41.5" customHeight="1" x14ac:dyDescent="0.25">
      <c r="A108" s="132">
        <v>75</v>
      </c>
      <c r="B108" s="133" t="s">
        <v>301</v>
      </c>
      <c r="C108" s="500">
        <v>621</v>
      </c>
      <c r="D108" s="134" t="s">
        <v>778</v>
      </c>
      <c r="E108" s="90"/>
    </row>
    <row r="109" spans="1:13" ht="11" customHeight="1" x14ac:dyDescent="0.25">
      <c r="A109" s="606" t="s">
        <v>302</v>
      </c>
      <c r="B109" s="606"/>
      <c r="C109" s="138"/>
      <c r="D109" s="139"/>
    </row>
    <row r="110" spans="1:13" ht="21" x14ac:dyDescent="0.25">
      <c r="A110" s="132">
        <v>76</v>
      </c>
      <c r="B110" s="140" t="s">
        <v>303</v>
      </c>
      <c r="C110" s="342">
        <v>0</v>
      </c>
      <c r="D110" s="134"/>
    </row>
    <row r="111" spans="1:13" ht="21" x14ac:dyDescent="0.25">
      <c r="A111" s="132">
        <v>77</v>
      </c>
      <c r="B111" s="140" t="s">
        <v>304</v>
      </c>
      <c r="C111" s="342">
        <v>0</v>
      </c>
      <c r="D111" s="134"/>
    </row>
    <row r="112" spans="1:13" ht="21" x14ac:dyDescent="0.25">
      <c r="A112" s="132">
        <v>78</v>
      </c>
      <c r="B112" s="140" t="s">
        <v>305</v>
      </c>
      <c r="C112" s="342">
        <v>2</v>
      </c>
      <c r="D112" s="134"/>
      <c r="E112" s="92"/>
      <c r="F112" s="10"/>
      <c r="G112" s="10"/>
      <c r="H112" s="10"/>
      <c r="I112" s="10"/>
      <c r="J112" s="10"/>
      <c r="K112" s="10"/>
      <c r="L112" s="10"/>
      <c r="M112" s="10"/>
    </row>
    <row r="113" spans="1:4" ht="21" x14ac:dyDescent="0.25">
      <c r="A113" s="132">
        <v>79</v>
      </c>
      <c r="B113" s="140" t="s">
        <v>306</v>
      </c>
      <c r="C113" s="342">
        <v>358</v>
      </c>
      <c r="D113" s="134"/>
    </row>
    <row r="114" spans="1:4" ht="22.5" customHeight="1" x14ac:dyDescent="0.25">
      <c r="A114" s="606" t="s">
        <v>307</v>
      </c>
      <c r="B114" s="606"/>
      <c r="C114" s="148"/>
      <c r="D114" s="139"/>
    </row>
    <row r="115" spans="1:4" ht="21" x14ac:dyDescent="0.25">
      <c r="A115" s="132">
        <v>80</v>
      </c>
      <c r="B115" s="140" t="s">
        <v>308</v>
      </c>
      <c r="C115" s="342">
        <v>0</v>
      </c>
      <c r="D115" s="134"/>
    </row>
    <row r="116" spans="1:4" ht="21" x14ac:dyDescent="0.25">
      <c r="A116" s="132">
        <v>81</v>
      </c>
      <c r="B116" s="140" t="s">
        <v>309</v>
      </c>
      <c r="C116" s="342">
        <v>0</v>
      </c>
      <c r="D116" s="134"/>
    </row>
    <row r="117" spans="1:4" ht="21" x14ac:dyDescent="0.25">
      <c r="A117" s="132">
        <v>82</v>
      </c>
      <c r="B117" s="140" t="s">
        <v>310</v>
      </c>
      <c r="C117" s="342">
        <v>0</v>
      </c>
      <c r="D117" s="134"/>
    </row>
    <row r="118" spans="1:4" ht="21" x14ac:dyDescent="0.25">
      <c r="A118" s="132">
        <v>83</v>
      </c>
      <c r="B118" s="140" t="s">
        <v>311</v>
      </c>
      <c r="C118" s="342">
        <v>0</v>
      </c>
      <c r="D118" s="134"/>
    </row>
    <row r="119" spans="1:4" ht="21" x14ac:dyDescent="0.25">
      <c r="A119" s="132">
        <v>84</v>
      </c>
      <c r="B119" s="140" t="s">
        <v>312</v>
      </c>
      <c r="C119" s="342">
        <v>0</v>
      </c>
      <c r="D119" s="134"/>
    </row>
    <row r="120" spans="1:4" ht="21" x14ac:dyDescent="0.25">
      <c r="A120" s="132">
        <v>85</v>
      </c>
      <c r="B120" s="140" t="s">
        <v>313</v>
      </c>
      <c r="C120" s="342">
        <v>0</v>
      </c>
      <c r="D120" s="134"/>
    </row>
    <row r="121" spans="1:4" ht="12.5" customHeight="1" x14ac:dyDescent="0.25">
      <c r="A121" s="55"/>
    </row>
    <row r="122" spans="1:4" x14ac:dyDescent="0.25">
      <c r="A122" s="55"/>
    </row>
    <row r="123" spans="1:4" x14ac:dyDescent="0.25">
      <c r="A123" s="55"/>
    </row>
    <row r="124" spans="1:4" x14ac:dyDescent="0.25">
      <c r="A124" s="55"/>
    </row>
    <row r="125" spans="1:4" x14ac:dyDescent="0.25">
      <c r="A125" s="55"/>
    </row>
    <row r="126" spans="1:4" x14ac:dyDescent="0.25">
      <c r="A126" s="55"/>
    </row>
  </sheetData>
  <sheetProtection algorithmName="SHA-512" hashValue="MbKpsdkVsIePE0aocFdYPQbkaNP3/EKnhW8ZqXVgyfhonC8cTuk2rSLRJW8RY2ySmhvumwYDcQkaIuff8YVLUQ==" saltValue="/YWnsgrQb5Q4IeGIsSdXoQ==" spinCount="100000" sheet="1" objects="1" scenarios="1"/>
  <mergeCells count="12">
    <mergeCell ref="A1:D1"/>
    <mergeCell ref="A4:B4"/>
    <mergeCell ref="A15:B15"/>
    <mergeCell ref="A46:B46"/>
    <mergeCell ref="A114:B114"/>
    <mergeCell ref="A100:B100"/>
    <mergeCell ref="A56:B56"/>
    <mergeCell ref="A67:B67"/>
    <mergeCell ref="A76:B76"/>
    <mergeCell ref="A89:B89"/>
    <mergeCell ref="A104:B104"/>
    <mergeCell ref="A109:B109"/>
  </mergeCells>
  <hyperlinks>
    <hyperlink ref="F1" location="'Spis treści'!A1" display="Spis treści" xr:uid="{00000000-0004-0000-0300-000000000000}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&amp;CEN
Annex VII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38"/>
  <sheetViews>
    <sheetView showGridLines="0" zoomScaleNormal="100" zoomScalePageLayoutView="85" workbookViewId="0">
      <selection activeCell="L28" sqref="L28"/>
    </sheetView>
  </sheetViews>
  <sheetFormatPr defaultColWidth="9" defaultRowHeight="10.5" x14ac:dyDescent="0.25"/>
  <cols>
    <col min="1" max="1" width="4.08984375" style="54" customWidth="1"/>
    <col min="2" max="2" width="35.90625" style="1" customWidth="1"/>
    <col min="3" max="3" width="19.81640625" style="1" customWidth="1"/>
    <col min="4" max="4" width="20.26953125" style="1" customWidth="1"/>
    <col min="5" max="5" width="10.6328125" style="1" customWidth="1"/>
    <col min="6" max="6" width="5.90625" style="1" customWidth="1"/>
    <col min="7" max="16384" width="9" style="1"/>
  </cols>
  <sheetData>
    <row r="1" spans="1:7" x14ac:dyDescent="0.25">
      <c r="A1" s="608" t="s">
        <v>314</v>
      </c>
      <c r="B1" s="608"/>
      <c r="C1" s="608"/>
      <c r="D1" s="608"/>
      <c r="E1" s="608"/>
      <c r="G1" s="114" t="s">
        <v>696</v>
      </c>
    </row>
    <row r="2" spans="1:7" x14ac:dyDescent="0.25">
      <c r="C2" s="122" t="s">
        <v>0</v>
      </c>
      <c r="D2" s="122" t="s">
        <v>1</v>
      </c>
      <c r="E2" s="122" t="s">
        <v>2</v>
      </c>
    </row>
    <row r="3" spans="1:7" ht="36.5" customHeight="1" x14ac:dyDescent="0.25">
      <c r="B3" s="6"/>
      <c r="C3" s="154" t="s">
        <v>669</v>
      </c>
      <c r="D3" s="154" t="s">
        <v>670</v>
      </c>
      <c r="E3" s="609" t="s">
        <v>671</v>
      </c>
    </row>
    <row r="4" spans="1:7" ht="21" x14ac:dyDescent="0.25">
      <c r="A4" s="175"/>
      <c r="B4" s="304"/>
      <c r="C4" s="123" t="s">
        <v>1101</v>
      </c>
      <c r="D4" s="123" t="s">
        <v>1101</v>
      </c>
      <c r="E4" s="610"/>
    </row>
    <row r="5" spans="1:7" s="47" customFormat="1" ht="10.5" customHeight="1" x14ac:dyDescent="0.25">
      <c r="A5" s="151" t="s">
        <v>315</v>
      </c>
      <c r="B5" s="367"/>
      <c r="C5" s="367"/>
      <c r="D5" s="367"/>
      <c r="E5" s="368"/>
    </row>
    <row r="6" spans="1:7" x14ac:dyDescent="0.25">
      <c r="A6" s="152">
        <v>1</v>
      </c>
      <c r="B6" s="153" t="s">
        <v>754</v>
      </c>
      <c r="C6" s="349">
        <v>7310</v>
      </c>
      <c r="D6" s="547">
        <v>7310</v>
      </c>
      <c r="E6" s="121"/>
      <c r="F6" s="83"/>
    </row>
    <row r="7" spans="1:7" x14ac:dyDescent="0.25">
      <c r="A7" s="152">
        <v>2</v>
      </c>
      <c r="B7" s="153" t="s">
        <v>755</v>
      </c>
      <c r="C7" s="349">
        <v>23954</v>
      </c>
      <c r="D7" s="547">
        <v>23954</v>
      </c>
      <c r="E7" s="121"/>
      <c r="F7" s="83"/>
    </row>
    <row r="8" spans="1:7" ht="21" x14ac:dyDescent="0.25">
      <c r="A8" s="152">
        <v>3</v>
      </c>
      <c r="B8" s="153" t="s">
        <v>756</v>
      </c>
      <c r="C8" s="349">
        <v>2340</v>
      </c>
      <c r="D8" s="547">
        <v>2340</v>
      </c>
      <c r="E8" s="121"/>
      <c r="F8" s="83"/>
    </row>
    <row r="9" spans="1:7" x14ac:dyDescent="0.25">
      <c r="A9" s="152">
        <v>4</v>
      </c>
      <c r="B9" s="153" t="s">
        <v>757</v>
      </c>
      <c r="C9" s="349">
        <v>73</v>
      </c>
      <c r="D9" s="547">
        <v>73</v>
      </c>
      <c r="E9" s="121"/>
      <c r="F9" s="83"/>
    </row>
    <row r="10" spans="1:7" x14ac:dyDescent="0.25">
      <c r="A10" s="152">
        <v>5</v>
      </c>
      <c r="B10" s="153" t="s">
        <v>758</v>
      </c>
      <c r="C10" s="349">
        <v>65556</v>
      </c>
      <c r="D10" s="547">
        <v>65556</v>
      </c>
      <c r="E10" s="121"/>
      <c r="F10" s="83"/>
    </row>
    <row r="11" spans="1:7" x14ac:dyDescent="0.25">
      <c r="A11" s="152">
        <v>6</v>
      </c>
      <c r="B11" s="153" t="s">
        <v>794</v>
      </c>
      <c r="C11" s="342">
        <v>0</v>
      </c>
      <c r="D11" s="342">
        <v>0</v>
      </c>
      <c r="E11" s="121"/>
      <c r="F11" s="83"/>
    </row>
    <row r="12" spans="1:7" ht="21" x14ac:dyDescent="0.25">
      <c r="A12" s="152">
        <v>7</v>
      </c>
      <c r="B12" s="153" t="s">
        <v>759</v>
      </c>
      <c r="C12" s="349">
        <v>180309</v>
      </c>
      <c r="D12" s="547">
        <v>180309</v>
      </c>
      <c r="E12" s="121"/>
      <c r="F12" s="83"/>
    </row>
    <row r="13" spans="1:7" ht="21" x14ac:dyDescent="0.25">
      <c r="A13" s="152">
        <v>8</v>
      </c>
      <c r="B13" s="153" t="s">
        <v>760</v>
      </c>
      <c r="C13" s="349">
        <v>204</v>
      </c>
      <c r="D13" s="547">
        <v>204</v>
      </c>
      <c r="E13" s="121"/>
      <c r="F13" s="83"/>
    </row>
    <row r="14" spans="1:7" x14ac:dyDescent="0.25">
      <c r="A14" s="152">
        <v>9</v>
      </c>
      <c r="B14" s="153" t="s">
        <v>555</v>
      </c>
      <c r="C14" s="349">
        <v>938</v>
      </c>
      <c r="D14" s="547">
        <v>938</v>
      </c>
      <c r="E14" s="121"/>
      <c r="F14" s="83"/>
    </row>
    <row r="15" spans="1:7" x14ac:dyDescent="0.25">
      <c r="A15" s="152">
        <v>10</v>
      </c>
      <c r="B15" s="153" t="s">
        <v>761</v>
      </c>
      <c r="C15" s="349">
        <v>551</v>
      </c>
      <c r="D15" s="547">
        <v>551</v>
      </c>
      <c r="E15" s="154" t="s">
        <v>787</v>
      </c>
      <c r="F15" s="83"/>
    </row>
    <row r="16" spans="1:7" x14ac:dyDescent="0.25">
      <c r="A16" s="152">
        <v>11</v>
      </c>
      <c r="B16" s="153" t="s">
        <v>802</v>
      </c>
      <c r="C16" s="349">
        <v>12</v>
      </c>
      <c r="D16" s="547">
        <v>12</v>
      </c>
      <c r="E16" s="154"/>
      <c r="F16" s="83"/>
    </row>
    <row r="17" spans="1:6" x14ac:dyDescent="0.25">
      <c r="A17" s="152">
        <v>12</v>
      </c>
      <c r="B17" s="153" t="s">
        <v>762</v>
      </c>
      <c r="C17" s="349">
        <v>621</v>
      </c>
      <c r="D17" s="547">
        <v>621</v>
      </c>
      <c r="E17" s="154" t="s">
        <v>778</v>
      </c>
      <c r="F17" s="83"/>
    </row>
    <row r="18" spans="1:6" x14ac:dyDescent="0.25">
      <c r="A18" s="152">
        <v>13</v>
      </c>
      <c r="B18" s="159" t="s">
        <v>763</v>
      </c>
      <c r="C18" s="484">
        <v>157</v>
      </c>
      <c r="D18" s="548">
        <v>157</v>
      </c>
      <c r="E18" s="160"/>
      <c r="F18" s="83"/>
    </row>
    <row r="19" spans="1:6" x14ac:dyDescent="0.25">
      <c r="A19" s="308">
        <v>14</v>
      </c>
      <c r="B19" s="130" t="s">
        <v>317</v>
      </c>
      <c r="C19" s="354">
        <f>282056-31</f>
        <v>282025</v>
      </c>
      <c r="D19" s="354">
        <f>282056-31</f>
        <v>282025</v>
      </c>
      <c r="E19" s="162"/>
      <c r="F19" s="83"/>
    </row>
    <row r="20" spans="1:6" s="47" customFormat="1" ht="10.5" customHeight="1" x14ac:dyDescent="0.25">
      <c r="A20" s="607" t="s">
        <v>316</v>
      </c>
      <c r="B20" s="607"/>
      <c r="C20" s="607"/>
      <c r="D20" s="607"/>
      <c r="E20" s="369"/>
      <c r="F20" s="83"/>
    </row>
    <row r="21" spans="1:6" x14ac:dyDescent="0.25">
      <c r="A21" s="152">
        <v>1</v>
      </c>
      <c r="B21" s="156" t="s">
        <v>764</v>
      </c>
      <c r="C21" s="349">
        <v>15042</v>
      </c>
      <c r="D21" s="349">
        <v>15042</v>
      </c>
      <c r="E21" s="154"/>
      <c r="F21" s="83"/>
    </row>
    <row r="22" spans="1:6" ht="21" x14ac:dyDescent="0.25">
      <c r="A22" s="152">
        <v>2</v>
      </c>
      <c r="B22" s="153" t="s">
        <v>765</v>
      </c>
      <c r="C22" s="349">
        <v>916</v>
      </c>
      <c r="D22" s="349">
        <v>916</v>
      </c>
      <c r="E22" s="154"/>
      <c r="F22" s="83"/>
    </row>
    <row r="23" spans="1:6" x14ac:dyDescent="0.25">
      <c r="A23" s="152">
        <v>3</v>
      </c>
      <c r="B23" s="156" t="s">
        <v>757</v>
      </c>
      <c r="C23" s="349">
        <v>77</v>
      </c>
      <c r="D23" s="349">
        <v>77</v>
      </c>
      <c r="E23" s="154"/>
      <c r="F23" s="83"/>
    </row>
    <row r="24" spans="1:6" x14ac:dyDescent="0.25">
      <c r="A24" s="152">
        <v>4</v>
      </c>
      <c r="B24" s="156" t="s">
        <v>766</v>
      </c>
      <c r="C24" s="349">
        <v>235328</v>
      </c>
      <c r="D24" s="349">
        <v>235328</v>
      </c>
      <c r="E24" s="154"/>
      <c r="F24" s="83"/>
    </row>
    <row r="25" spans="1:6" x14ac:dyDescent="0.25">
      <c r="A25" s="152">
        <v>5</v>
      </c>
      <c r="B25" s="156" t="s">
        <v>767</v>
      </c>
      <c r="C25" s="349">
        <v>1521</v>
      </c>
      <c r="D25" s="349">
        <v>1521</v>
      </c>
      <c r="E25" s="154"/>
      <c r="F25" s="83"/>
    </row>
    <row r="26" spans="1:6" x14ac:dyDescent="0.25">
      <c r="A26" s="152">
        <v>6</v>
      </c>
      <c r="B26" s="156" t="s">
        <v>768</v>
      </c>
      <c r="C26" s="349">
        <v>2548</v>
      </c>
      <c r="D26" s="349">
        <v>2548</v>
      </c>
      <c r="E26" s="154" t="s">
        <v>779</v>
      </c>
      <c r="F26" s="83"/>
    </row>
    <row r="27" spans="1:6" x14ac:dyDescent="0.25">
      <c r="A27" s="152">
        <v>7</v>
      </c>
      <c r="B27" s="156" t="s">
        <v>769</v>
      </c>
      <c r="C27" s="349">
        <v>643</v>
      </c>
      <c r="D27" s="349">
        <v>643</v>
      </c>
      <c r="E27" s="154"/>
      <c r="F27" s="83"/>
    </row>
    <row r="28" spans="1:6" x14ac:dyDescent="0.25">
      <c r="A28" s="152">
        <v>8</v>
      </c>
      <c r="B28" s="156" t="s">
        <v>770</v>
      </c>
      <c r="C28" s="349">
        <v>924</v>
      </c>
      <c r="D28" s="349">
        <v>924</v>
      </c>
      <c r="E28" s="154"/>
      <c r="F28" s="83"/>
    </row>
    <row r="29" spans="1:6" x14ac:dyDescent="0.25">
      <c r="A29" s="152">
        <v>9</v>
      </c>
      <c r="B29" s="163" t="s">
        <v>813</v>
      </c>
      <c r="C29" s="500">
        <v>0</v>
      </c>
      <c r="D29" s="500">
        <v>0</v>
      </c>
      <c r="E29" s="154" t="s">
        <v>778</v>
      </c>
      <c r="F29" s="83"/>
    </row>
    <row r="30" spans="1:6" x14ac:dyDescent="0.25">
      <c r="A30" s="152">
        <v>10</v>
      </c>
      <c r="B30" s="163" t="s">
        <v>771</v>
      </c>
      <c r="C30" s="484">
        <v>3684</v>
      </c>
      <c r="D30" s="484">
        <v>3684</v>
      </c>
      <c r="E30" s="159"/>
      <c r="F30" s="83"/>
    </row>
    <row r="31" spans="1:6" x14ac:dyDescent="0.25">
      <c r="A31" s="161">
        <v>11</v>
      </c>
      <c r="B31" s="161" t="s">
        <v>318</v>
      </c>
      <c r="C31" s="354">
        <v>260683</v>
      </c>
      <c r="D31" s="354">
        <v>260683</v>
      </c>
      <c r="E31" s="164"/>
      <c r="F31" s="83"/>
    </row>
    <row r="32" spans="1:6" s="47" customFormat="1" ht="11" customHeight="1" x14ac:dyDescent="0.25">
      <c r="A32" s="607" t="s">
        <v>319</v>
      </c>
      <c r="B32" s="607"/>
      <c r="C32" s="607"/>
      <c r="D32" s="607"/>
      <c r="E32" s="370"/>
      <c r="F32" s="83"/>
    </row>
    <row r="33" spans="1:6" x14ac:dyDescent="0.25">
      <c r="A33" s="152">
        <v>1</v>
      </c>
      <c r="B33" s="156" t="s">
        <v>772</v>
      </c>
      <c r="C33" s="349">
        <v>130</v>
      </c>
      <c r="D33" s="156">
        <v>130</v>
      </c>
      <c r="E33" s="154" t="s">
        <v>788</v>
      </c>
      <c r="F33" s="83"/>
    </row>
    <row r="34" spans="1:6" ht="21" x14ac:dyDescent="0.25">
      <c r="A34" s="152">
        <v>2</v>
      </c>
      <c r="B34" s="153" t="s">
        <v>773</v>
      </c>
      <c r="C34" s="349">
        <v>956</v>
      </c>
      <c r="D34" s="156">
        <v>956</v>
      </c>
      <c r="E34" s="154" t="s">
        <v>788</v>
      </c>
      <c r="F34" s="83"/>
    </row>
    <row r="35" spans="1:6" x14ac:dyDescent="0.25">
      <c r="A35" s="152">
        <v>3</v>
      </c>
      <c r="B35" s="156" t="s">
        <v>774</v>
      </c>
      <c r="C35" s="349">
        <v>-1884</v>
      </c>
      <c r="D35" s="349">
        <v>-1884</v>
      </c>
      <c r="E35" s="154" t="s">
        <v>776</v>
      </c>
      <c r="F35" s="83"/>
    </row>
    <row r="36" spans="1:6" x14ac:dyDescent="0.25">
      <c r="A36" s="152">
        <v>4</v>
      </c>
      <c r="B36" s="156" t="s">
        <v>775</v>
      </c>
      <c r="C36" s="349">
        <v>22149</v>
      </c>
      <c r="D36" s="349">
        <v>22149</v>
      </c>
      <c r="E36" s="154" t="s">
        <v>777</v>
      </c>
      <c r="F36" s="83"/>
    </row>
    <row r="37" spans="1:6" ht="21" x14ac:dyDescent="0.25">
      <c r="A37" s="307">
        <v>5</v>
      </c>
      <c r="B37" s="8" t="s">
        <v>814</v>
      </c>
      <c r="C37" s="386">
        <v>-9</v>
      </c>
      <c r="D37" s="386">
        <v>-9</v>
      </c>
      <c r="E37" s="120" t="s">
        <v>815</v>
      </c>
      <c r="F37" s="83"/>
    </row>
    <row r="38" spans="1:6" x14ac:dyDescent="0.25">
      <c r="A38" s="161">
        <v>6</v>
      </c>
      <c r="B38" s="130" t="s">
        <v>320</v>
      </c>
      <c r="C38" s="354">
        <v>21342</v>
      </c>
      <c r="D38" s="354">
        <v>21342</v>
      </c>
      <c r="E38" s="165"/>
      <c r="F38" s="83"/>
    </row>
  </sheetData>
  <sheetProtection algorithmName="SHA-512" hashValue="ofvFynmch85wv+adX5tQ8isHDpTLStM0TqhnPkUD34o1SpfSZJPkeGeQczpvJvRP21hVrhWwmT+3FIS86wN+pg==" saltValue="U/tADcmWy+oD4U2uFwmfCA==" spinCount="100000" sheet="1" objects="1" scenarios="1"/>
  <mergeCells count="4">
    <mergeCell ref="A32:D32"/>
    <mergeCell ref="A1:E1"/>
    <mergeCell ref="A20:D20"/>
    <mergeCell ref="E3:E4"/>
  </mergeCells>
  <hyperlinks>
    <hyperlink ref="G1" location="'Spis treści'!A1" display="Spis treści" xr:uid="{00000000-0004-0000-0400-000000000000}"/>
  </hyperlinks>
  <pageMargins left="0.7" right="0.7" top="0.75" bottom="0.75" header="0.3" footer="0.3"/>
  <pageSetup paperSize="9" scale="77" orientation="landscape" r:id="rId1"/>
  <headerFooter>
    <oddHeader>&amp;CEN
Annex VII</oddHead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28"/>
  <sheetViews>
    <sheetView showGridLines="0" zoomScaleNormal="100" zoomScalePageLayoutView="85" workbookViewId="0">
      <selection activeCell="K39" sqref="K39"/>
    </sheetView>
  </sheetViews>
  <sheetFormatPr defaultColWidth="9.1796875" defaultRowHeight="10.5" x14ac:dyDescent="0.25"/>
  <cols>
    <col min="1" max="1" width="4.54296875" style="54" customWidth="1"/>
    <col min="2" max="2" width="16" style="1" customWidth="1"/>
    <col min="3" max="4" width="11.08984375" style="1" customWidth="1"/>
    <col min="5" max="5" width="13.1796875" style="1" customWidth="1"/>
    <col min="6" max="6" width="12.6328125" style="1" customWidth="1"/>
    <col min="7" max="7" width="11.36328125" style="1" customWidth="1"/>
    <col min="8" max="8" width="10.36328125" style="1" customWidth="1"/>
    <col min="9" max="9" width="11.6328125" style="1" customWidth="1"/>
    <col min="10" max="10" width="11.1796875" style="1" customWidth="1"/>
    <col min="11" max="11" width="11.7265625" style="1" customWidth="1"/>
    <col min="12" max="12" width="8.7265625" style="1" customWidth="1"/>
    <col min="13" max="13" width="9.90625" style="1" customWidth="1"/>
    <col min="14" max="15" width="10.7265625" style="1" customWidth="1"/>
    <col min="16" max="16384" width="9.1796875" style="1"/>
  </cols>
  <sheetData>
    <row r="1" spans="1:17" x14ac:dyDescent="0.25">
      <c r="A1" s="611" t="s">
        <v>1006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Q1" s="114" t="s">
        <v>696</v>
      </c>
    </row>
    <row r="2" spans="1:17" x14ac:dyDescent="0.25">
      <c r="C2" s="174" t="s">
        <v>0</v>
      </c>
      <c r="D2" s="174" t="s">
        <v>1</v>
      </c>
      <c r="E2" s="174" t="s">
        <v>2</v>
      </c>
      <c r="F2" s="174" t="s">
        <v>3</v>
      </c>
      <c r="G2" s="174" t="s">
        <v>4</v>
      </c>
      <c r="H2" s="174" t="s">
        <v>23</v>
      </c>
      <c r="I2" s="174" t="s">
        <v>22</v>
      </c>
      <c r="J2" s="174" t="s">
        <v>24</v>
      </c>
      <c r="K2" s="174" t="s">
        <v>25</v>
      </c>
      <c r="L2" s="174" t="s">
        <v>26</v>
      </c>
      <c r="M2" s="174" t="s">
        <v>27</v>
      </c>
      <c r="N2" s="174" t="s">
        <v>28</v>
      </c>
      <c r="O2" s="174" t="s">
        <v>29</v>
      </c>
    </row>
    <row r="3" spans="1:17" ht="21.5" customHeight="1" x14ac:dyDescent="0.25">
      <c r="C3" s="612" t="s">
        <v>321</v>
      </c>
      <c r="D3" s="612"/>
      <c r="E3" s="612" t="s">
        <v>1007</v>
      </c>
      <c r="F3" s="612"/>
      <c r="G3" s="613" t="s">
        <v>326</v>
      </c>
      <c r="H3" s="613" t="s">
        <v>327</v>
      </c>
      <c r="I3" s="614" t="s">
        <v>328</v>
      </c>
      <c r="J3" s="614"/>
      <c r="K3" s="614"/>
      <c r="L3" s="614"/>
      <c r="M3" s="613" t="s">
        <v>330</v>
      </c>
      <c r="N3" s="613" t="s">
        <v>1009</v>
      </c>
      <c r="O3" s="613" t="s">
        <v>791</v>
      </c>
    </row>
    <row r="4" spans="1:17" ht="10.5" customHeight="1" x14ac:dyDescent="0.25">
      <c r="C4" s="56"/>
      <c r="D4" s="56"/>
      <c r="E4" s="56"/>
      <c r="F4" s="56"/>
      <c r="G4" s="613"/>
      <c r="H4" s="613"/>
      <c r="I4" s="615"/>
      <c r="J4" s="615"/>
      <c r="K4" s="615"/>
      <c r="L4" s="615"/>
      <c r="M4" s="613"/>
      <c r="N4" s="613"/>
      <c r="O4" s="613"/>
    </row>
    <row r="5" spans="1:17" ht="77.5" customHeight="1" x14ac:dyDescent="0.25">
      <c r="C5" s="471" t="s">
        <v>322</v>
      </c>
      <c r="D5" s="471" t="s">
        <v>323</v>
      </c>
      <c r="E5" s="471" t="s">
        <v>324</v>
      </c>
      <c r="F5" s="471" t="s">
        <v>325</v>
      </c>
      <c r="G5" s="613"/>
      <c r="H5" s="613"/>
      <c r="I5" s="471" t="s">
        <v>1008</v>
      </c>
      <c r="J5" s="471" t="s">
        <v>1103</v>
      </c>
      <c r="K5" s="471" t="s">
        <v>1104</v>
      </c>
      <c r="L5" s="472" t="s">
        <v>329</v>
      </c>
      <c r="M5" s="613"/>
      <c r="N5" s="613"/>
      <c r="O5" s="613"/>
    </row>
    <row r="6" spans="1:17" x14ac:dyDescent="0.25">
      <c r="A6" s="166" t="s">
        <v>30</v>
      </c>
      <c r="B6" s="167" t="s">
        <v>331</v>
      </c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  <c r="N6" s="169"/>
      <c r="O6" s="169"/>
    </row>
    <row r="7" spans="1:17" x14ac:dyDescent="0.25">
      <c r="A7" s="166"/>
      <c r="B7" s="311" t="s">
        <v>1112</v>
      </c>
      <c r="C7" s="342">
        <v>100334</v>
      </c>
      <c r="D7" s="342">
        <v>73713</v>
      </c>
      <c r="E7" s="342">
        <v>0</v>
      </c>
      <c r="F7" s="342">
        <v>0</v>
      </c>
      <c r="G7" s="342">
        <v>0</v>
      </c>
      <c r="H7" s="342">
        <v>174047</v>
      </c>
      <c r="I7" s="342">
        <v>8202</v>
      </c>
      <c r="J7" s="342">
        <v>0</v>
      </c>
      <c r="K7" s="342">
        <v>0</v>
      </c>
      <c r="L7" s="342">
        <v>8202</v>
      </c>
      <c r="M7" s="342">
        <v>102529</v>
      </c>
      <c r="N7" s="491">
        <v>0.99080000000000001</v>
      </c>
      <c r="O7" s="491">
        <v>0.01</v>
      </c>
      <c r="P7" s="83"/>
      <c r="Q7" s="83"/>
    </row>
    <row r="8" spans="1:17" x14ac:dyDescent="0.25">
      <c r="A8" s="166"/>
      <c r="B8" s="311" t="s">
        <v>1113</v>
      </c>
      <c r="C8" s="342">
        <v>1</v>
      </c>
      <c r="D8" s="342">
        <v>0</v>
      </c>
      <c r="E8" s="342">
        <v>0</v>
      </c>
      <c r="F8" s="342">
        <v>0</v>
      </c>
      <c r="G8" s="342">
        <v>0</v>
      </c>
      <c r="H8" s="342">
        <v>1</v>
      </c>
      <c r="I8" s="342">
        <v>0</v>
      </c>
      <c r="J8" s="342">
        <v>0</v>
      </c>
      <c r="K8" s="342">
        <v>0</v>
      </c>
      <c r="L8" s="342">
        <v>0</v>
      </c>
      <c r="M8" s="342">
        <v>0</v>
      </c>
      <c r="N8" s="491">
        <v>0</v>
      </c>
      <c r="O8" s="491">
        <v>0.01</v>
      </c>
      <c r="P8" s="83"/>
      <c r="Q8" s="83"/>
    </row>
    <row r="9" spans="1:17" x14ac:dyDescent="0.25">
      <c r="A9" s="166"/>
      <c r="B9" s="311" t="s">
        <v>1114</v>
      </c>
      <c r="C9" s="342">
        <v>4</v>
      </c>
      <c r="D9" s="342">
        <v>0</v>
      </c>
      <c r="E9" s="342">
        <v>0</v>
      </c>
      <c r="F9" s="342">
        <v>0</v>
      </c>
      <c r="G9" s="342">
        <v>0</v>
      </c>
      <c r="H9" s="342">
        <v>4</v>
      </c>
      <c r="I9" s="342">
        <v>1</v>
      </c>
      <c r="J9" s="342">
        <v>0</v>
      </c>
      <c r="K9" s="342">
        <v>0</v>
      </c>
      <c r="L9" s="342">
        <v>1</v>
      </c>
      <c r="M9" s="342">
        <v>7</v>
      </c>
      <c r="N9" s="491">
        <v>1E-4</v>
      </c>
      <c r="O9" s="491">
        <v>0.01</v>
      </c>
      <c r="P9" s="83"/>
      <c r="Q9" s="83"/>
    </row>
    <row r="10" spans="1:17" x14ac:dyDescent="0.25">
      <c r="A10" s="166"/>
      <c r="B10" s="311" t="s">
        <v>1115</v>
      </c>
      <c r="C10" s="342">
        <v>1</v>
      </c>
      <c r="D10" s="342">
        <v>9</v>
      </c>
      <c r="E10" s="342">
        <v>0</v>
      </c>
      <c r="F10" s="342">
        <v>0</v>
      </c>
      <c r="G10" s="342">
        <v>0</v>
      </c>
      <c r="H10" s="342">
        <v>10</v>
      </c>
      <c r="I10" s="342">
        <v>0</v>
      </c>
      <c r="J10" s="342">
        <v>0</v>
      </c>
      <c r="K10" s="342">
        <v>0</v>
      </c>
      <c r="L10" s="342">
        <v>0</v>
      </c>
      <c r="M10" s="342">
        <v>5</v>
      </c>
      <c r="N10" s="491">
        <v>0</v>
      </c>
      <c r="O10" s="491">
        <v>0.01</v>
      </c>
      <c r="P10" s="83"/>
      <c r="Q10" s="83"/>
    </row>
    <row r="11" spans="1:17" x14ac:dyDescent="0.25">
      <c r="A11" s="166"/>
      <c r="B11" s="311" t="s">
        <v>1116</v>
      </c>
      <c r="C11" s="342">
        <v>2</v>
      </c>
      <c r="D11" s="342">
        <v>35</v>
      </c>
      <c r="E11" s="342">
        <v>0</v>
      </c>
      <c r="F11" s="342">
        <v>0</v>
      </c>
      <c r="G11" s="342">
        <v>0</v>
      </c>
      <c r="H11" s="342">
        <v>37</v>
      </c>
      <c r="I11" s="342">
        <v>2</v>
      </c>
      <c r="J11" s="342">
        <v>0</v>
      </c>
      <c r="K11" s="342">
        <v>0</v>
      </c>
      <c r="L11" s="342">
        <v>2</v>
      </c>
      <c r="M11" s="342">
        <v>27</v>
      </c>
      <c r="N11" s="491">
        <v>2.9999999999999997E-4</v>
      </c>
      <c r="O11" s="491">
        <v>1.2500000000000001E-2</v>
      </c>
      <c r="P11" s="83"/>
      <c r="Q11" s="83"/>
    </row>
    <row r="12" spans="1:17" x14ac:dyDescent="0.25">
      <c r="A12" s="166"/>
      <c r="B12" s="311" t="s">
        <v>1117</v>
      </c>
      <c r="C12" s="342">
        <v>16</v>
      </c>
      <c r="D12" s="342">
        <v>1095</v>
      </c>
      <c r="E12" s="342">
        <v>0</v>
      </c>
      <c r="F12" s="342">
        <v>0</v>
      </c>
      <c r="G12" s="342">
        <v>0</v>
      </c>
      <c r="H12" s="342">
        <v>1111</v>
      </c>
      <c r="I12" s="342">
        <v>18</v>
      </c>
      <c r="J12" s="342">
        <v>0</v>
      </c>
      <c r="K12" s="342">
        <v>0</v>
      </c>
      <c r="L12" s="342">
        <v>18</v>
      </c>
      <c r="M12" s="342">
        <v>224</v>
      </c>
      <c r="N12" s="491">
        <v>2.2000000000000001E-3</v>
      </c>
      <c r="O12" s="491">
        <v>7.4999999999999997E-3</v>
      </c>
      <c r="P12" s="83"/>
      <c r="Q12" s="83"/>
    </row>
    <row r="13" spans="1:17" x14ac:dyDescent="0.25">
      <c r="A13" s="166"/>
      <c r="B13" s="311" t="s">
        <v>1118</v>
      </c>
      <c r="C13" s="342">
        <v>1</v>
      </c>
      <c r="D13" s="342">
        <v>0</v>
      </c>
      <c r="E13" s="342">
        <v>0</v>
      </c>
      <c r="F13" s="342">
        <v>0</v>
      </c>
      <c r="G13" s="342">
        <v>0</v>
      </c>
      <c r="H13" s="342">
        <v>1</v>
      </c>
      <c r="I13" s="342">
        <v>0</v>
      </c>
      <c r="J13" s="342">
        <v>0</v>
      </c>
      <c r="K13" s="342">
        <v>0</v>
      </c>
      <c r="L13" s="342">
        <v>0</v>
      </c>
      <c r="M13" s="342">
        <v>1</v>
      </c>
      <c r="N13" s="491">
        <v>0</v>
      </c>
      <c r="O13" s="491">
        <v>2.5000000000000001E-2</v>
      </c>
      <c r="P13" s="83"/>
      <c r="Q13" s="83"/>
    </row>
    <row r="14" spans="1:17" x14ac:dyDescent="0.25">
      <c r="A14" s="166"/>
      <c r="B14" s="311" t="s">
        <v>1119</v>
      </c>
      <c r="C14" s="342">
        <v>0</v>
      </c>
      <c r="D14" s="342">
        <v>5</v>
      </c>
      <c r="E14" s="342">
        <v>0</v>
      </c>
      <c r="F14" s="342">
        <v>0</v>
      </c>
      <c r="G14" s="342">
        <v>0</v>
      </c>
      <c r="H14" s="342">
        <v>5</v>
      </c>
      <c r="I14" s="342">
        <v>0</v>
      </c>
      <c r="J14" s="342">
        <v>0</v>
      </c>
      <c r="K14" s="342">
        <v>0</v>
      </c>
      <c r="L14" s="342">
        <v>0</v>
      </c>
      <c r="M14" s="342">
        <v>5</v>
      </c>
      <c r="N14" s="491">
        <v>1E-4</v>
      </c>
      <c r="O14" s="491">
        <v>1.4999999999999999E-2</v>
      </c>
      <c r="P14" s="83"/>
      <c r="Q14" s="83"/>
    </row>
    <row r="15" spans="1:17" x14ac:dyDescent="0.25">
      <c r="A15" s="166"/>
      <c r="B15" s="311" t="s">
        <v>1120</v>
      </c>
      <c r="C15" s="342">
        <v>4</v>
      </c>
      <c r="D15" s="342">
        <v>226</v>
      </c>
      <c r="E15" s="342">
        <v>0</v>
      </c>
      <c r="F15" s="342">
        <v>0</v>
      </c>
      <c r="G15" s="342">
        <v>0</v>
      </c>
      <c r="H15" s="342">
        <v>230</v>
      </c>
      <c r="I15" s="342">
        <v>10</v>
      </c>
      <c r="J15" s="342">
        <v>0</v>
      </c>
      <c r="K15" s="342">
        <v>0</v>
      </c>
      <c r="L15" s="342">
        <v>10</v>
      </c>
      <c r="M15" s="342">
        <v>125</v>
      </c>
      <c r="N15" s="491">
        <v>1.1999999999999999E-3</v>
      </c>
      <c r="O15" s="491">
        <v>5.0000000000000001E-3</v>
      </c>
      <c r="P15" s="83"/>
      <c r="Q15" s="83"/>
    </row>
    <row r="16" spans="1:17" x14ac:dyDescent="0.25">
      <c r="A16" s="166"/>
      <c r="B16" s="311" t="s">
        <v>1121</v>
      </c>
      <c r="C16" s="342">
        <v>1</v>
      </c>
      <c r="D16" s="342">
        <v>0</v>
      </c>
      <c r="E16" s="342">
        <v>0</v>
      </c>
      <c r="F16" s="342">
        <v>0</v>
      </c>
      <c r="G16" s="342">
        <v>0</v>
      </c>
      <c r="H16" s="342">
        <v>1</v>
      </c>
      <c r="I16" s="342">
        <v>0</v>
      </c>
      <c r="J16" s="342">
        <v>0</v>
      </c>
      <c r="K16" s="342">
        <v>0</v>
      </c>
      <c r="L16" s="342">
        <v>0</v>
      </c>
      <c r="M16" s="342">
        <v>1</v>
      </c>
      <c r="N16" s="491">
        <v>0</v>
      </c>
      <c r="O16" s="491">
        <v>0.01</v>
      </c>
      <c r="P16" s="83"/>
      <c r="Q16" s="83"/>
    </row>
    <row r="17" spans="1:17" x14ac:dyDescent="0.25">
      <c r="A17" s="166"/>
      <c r="B17" s="311" t="s">
        <v>1122</v>
      </c>
      <c r="C17" s="342">
        <v>9</v>
      </c>
      <c r="D17" s="342">
        <v>260</v>
      </c>
      <c r="E17" s="342">
        <v>0</v>
      </c>
      <c r="F17" s="342">
        <v>0</v>
      </c>
      <c r="G17" s="342">
        <v>0</v>
      </c>
      <c r="H17" s="342">
        <v>269</v>
      </c>
      <c r="I17" s="342">
        <v>16</v>
      </c>
      <c r="J17" s="342">
        <v>0</v>
      </c>
      <c r="K17" s="342">
        <v>0</v>
      </c>
      <c r="L17" s="342">
        <v>16</v>
      </c>
      <c r="M17" s="342">
        <v>198</v>
      </c>
      <c r="N17" s="491">
        <v>1.9E-3</v>
      </c>
      <c r="O17" s="491">
        <v>0.02</v>
      </c>
      <c r="P17" s="83"/>
      <c r="Q17" s="83"/>
    </row>
    <row r="18" spans="1:17" x14ac:dyDescent="0.25">
      <c r="A18" s="166"/>
      <c r="B18" s="311" t="s">
        <v>1123</v>
      </c>
      <c r="C18" s="342">
        <v>0</v>
      </c>
      <c r="D18" s="342">
        <v>59</v>
      </c>
      <c r="E18" s="342">
        <v>0</v>
      </c>
      <c r="F18" s="342">
        <v>0</v>
      </c>
      <c r="G18" s="342">
        <v>0</v>
      </c>
      <c r="H18" s="342">
        <v>59</v>
      </c>
      <c r="I18" s="342">
        <v>1</v>
      </c>
      <c r="J18" s="342">
        <v>0</v>
      </c>
      <c r="K18" s="342">
        <v>0</v>
      </c>
      <c r="L18" s="342">
        <v>1</v>
      </c>
      <c r="M18" s="342">
        <v>15</v>
      </c>
      <c r="N18" s="491">
        <v>1E-4</v>
      </c>
      <c r="O18" s="491">
        <v>0.01</v>
      </c>
      <c r="P18" s="83"/>
      <c r="Q18" s="83"/>
    </row>
    <row r="19" spans="1:17" x14ac:dyDescent="0.25">
      <c r="A19" s="166"/>
      <c r="B19" s="311" t="s">
        <v>1124</v>
      </c>
      <c r="C19" s="342">
        <v>2</v>
      </c>
      <c r="D19" s="342">
        <v>215</v>
      </c>
      <c r="E19" s="342">
        <v>0</v>
      </c>
      <c r="F19" s="342">
        <v>0</v>
      </c>
      <c r="G19" s="342">
        <v>0</v>
      </c>
      <c r="H19" s="342">
        <v>217</v>
      </c>
      <c r="I19" s="342">
        <v>8</v>
      </c>
      <c r="J19" s="342">
        <v>0</v>
      </c>
      <c r="K19" s="342">
        <v>0</v>
      </c>
      <c r="L19" s="342">
        <v>8</v>
      </c>
      <c r="M19" s="342">
        <v>104</v>
      </c>
      <c r="N19" s="491">
        <v>1E-3</v>
      </c>
      <c r="O19" s="491">
        <v>1.4999999999999999E-2</v>
      </c>
      <c r="P19" s="83"/>
      <c r="Q19" s="83"/>
    </row>
    <row r="20" spans="1:17" x14ac:dyDescent="0.25">
      <c r="A20" s="166"/>
      <c r="B20" s="311" t="s">
        <v>1125</v>
      </c>
      <c r="C20" s="342">
        <v>1</v>
      </c>
      <c r="D20" s="342">
        <v>292</v>
      </c>
      <c r="E20" s="342">
        <v>0</v>
      </c>
      <c r="F20" s="342">
        <v>0</v>
      </c>
      <c r="G20" s="342">
        <v>0</v>
      </c>
      <c r="H20" s="342">
        <v>293</v>
      </c>
      <c r="I20" s="342">
        <v>9</v>
      </c>
      <c r="J20" s="342">
        <v>0</v>
      </c>
      <c r="K20" s="342">
        <v>0</v>
      </c>
      <c r="L20" s="342">
        <v>9</v>
      </c>
      <c r="M20" s="342">
        <v>117</v>
      </c>
      <c r="N20" s="491">
        <v>1.1000000000000001E-3</v>
      </c>
      <c r="O20" s="491">
        <v>5.0000000000000001E-3</v>
      </c>
      <c r="P20" s="83"/>
      <c r="Q20" s="83"/>
    </row>
    <row r="21" spans="1:17" x14ac:dyDescent="0.25">
      <c r="A21" s="166"/>
      <c r="B21" s="311" t="s">
        <v>1126</v>
      </c>
      <c r="C21" s="342">
        <v>23</v>
      </c>
      <c r="D21" s="342">
        <v>177</v>
      </c>
      <c r="E21" s="342">
        <v>0</v>
      </c>
      <c r="F21" s="342">
        <v>0</v>
      </c>
      <c r="G21" s="342">
        <v>0</v>
      </c>
      <c r="H21" s="342">
        <v>200</v>
      </c>
      <c r="I21" s="342">
        <v>6</v>
      </c>
      <c r="J21" s="342">
        <v>0</v>
      </c>
      <c r="K21" s="342">
        <v>0</v>
      </c>
      <c r="L21" s="342">
        <v>6</v>
      </c>
      <c r="M21" s="342">
        <v>79</v>
      </c>
      <c r="N21" s="491">
        <v>8.0000000000000004E-4</v>
      </c>
      <c r="O21" s="491">
        <v>0.02</v>
      </c>
      <c r="P21" s="83"/>
      <c r="Q21" s="83"/>
    </row>
    <row r="22" spans="1:17" x14ac:dyDescent="0.25">
      <c r="A22" s="166"/>
      <c r="B22" s="311" t="s">
        <v>1127</v>
      </c>
      <c r="C22" s="342">
        <v>1</v>
      </c>
      <c r="D22" s="342">
        <v>1</v>
      </c>
      <c r="E22" s="342">
        <v>0</v>
      </c>
      <c r="F22" s="342">
        <v>0</v>
      </c>
      <c r="G22" s="342">
        <v>0</v>
      </c>
      <c r="H22" s="342">
        <v>2</v>
      </c>
      <c r="I22" s="342">
        <v>0</v>
      </c>
      <c r="J22" s="342">
        <v>0</v>
      </c>
      <c r="K22" s="342">
        <v>0</v>
      </c>
      <c r="L22" s="342">
        <v>0</v>
      </c>
      <c r="M22" s="342">
        <v>2</v>
      </c>
      <c r="N22" s="491">
        <v>0</v>
      </c>
      <c r="O22" s="491">
        <v>2.5000000000000001E-2</v>
      </c>
      <c r="P22" s="83"/>
      <c r="Q22" s="83"/>
    </row>
    <row r="23" spans="1:17" x14ac:dyDescent="0.25">
      <c r="A23" s="166"/>
      <c r="B23" s="311" t="s">
        <v>1128</v>
      </c>
      <c r="C23" s="342">
        <v>1</v>
      </c>
      <c r="D23" s="342">
        <v>13</v>
      </c>
      <c r="E23" s="342">
        <v>0</v>
      </c>
      <c r="F23" s="342">
        <v>0</v>
      </c>
      <c r="G23" s="342">
        <v>0</v>
      </c>
      <c r="H23" s="342">
        <v>14</v>
      </c>
      <c r="I23" s="342">
        <v>1</v>
      </c>
      <c r="J23" s="342">
        <v>0</v>
      </c>
      <c r="K23" s="342">
        <v>0</v>
      </c>
      <c r="L23" s="342">
        <v>1</v>
      </c>
      <c r="M23" s="342">
        <v>14</v>
      </c>
      <c r="N23" s="491">
        <v>1E-4</v>
      </c>
      <c r="O23" s="491">
        <v>0.01</v>
      </c>
      <c r="P23" s="83"/>
      <c r="Q23" s="83"/>
    </row>
    <row r="24" spans="1:17" x14ac:dyDescent="0.25">
      <c r="A24" s="166"/>
      <c r="B24" s="311" t="s">
        <v>1129</v>
      </c>
      <c r="C24" s="342">
        <v>2</v>
      </c>
      <c r="D24" s="342">
        <v>6</v>
      </c>
      <c r="E24" s="342">
        <v>0</v>
      </c>
      <c r="F24" s="342">
        <v>0</v>
      </c>
      <c r="G24" s="342">
        <v>0</v>
      </c>
      <c r="H24" s="342">
        <v>8</v>
      </c>
      <c r="I24" s="342">
        <v>0</v>
      </c>
      <c r="J24" s="342">
        <v>0</v>
      </c>
      <c r="K24" s="342">
        <v>0</v>
      </c>
      <c r="L24" s="342">
        <v>0</v>
      </c>
      <c r="M24" s="342">
        <v>2</v>
      </c>
      <c r="N24" s="491">
        <v>0</v>
      </c>
      <c r="O24" s="491">
        <v>0.02</v>
      </c>
      <c r="P24" s="83"/>
      <c r="Q24" s="83"/>
    </row>
    <row r="25" spans="1:17" x14ac:dyDescent="0.25">
      <c r="A25" s="166"/>
      <c r="B25" s="311" t="s">
        <v>1130</v>
      </c>
      <c r="C25" s="342">
        <v>1</v>
      </c>
      <c r="D25" s="342">
        <v>0</v>
      </c>
      <c r="E25" s="342">
        <v>0</v>
      </c>
      <c r="F25" s="342">
        <v>0</v>
      </c>
      <c r="G25" s="342">
        <v>0</v>
      </c>
      <c r="H25" s="342">
        <v>1</v>
      </c>
      <c r="I25" s="342">
        <v>0</v>
      </c>
      <c r="J25" s="342">
        <v>0</v>
      </c>
      <c r="K25" s="342">
        <v>0</v>
      </c>
      <c r="L25" s="342">
        <v>0</v>
      </c>
      <c r="M25" s="342">
        <v>1</v>
      </c>
      <c r="N25" s="491">
        <v>0</v>
      </c>
      <c r="O25" s="491">
        <v>1.4999999999999999E-2</v>
      </c>
      <c r="P25" s="83"/>
      <c r="Q25" s="83"/>
    </row>
    <row r="26" spans="1:17" x14ac:dyDescent="0.25">
      <c r="A26" s="166"/>
      <c r="B26" s="492" t="s">
        <v>590</v>
      </c>
      <c r="C26" s="342">
        <v>20</v>
      </c>
      <c r="D26" s="342">
        <v>25</v>
      </c>
      <c r="E26" s="342">
        <v>0</v>
      </c>
      <c r="F26" s="342">
        <v>0</v>
      </c>
      <c r="G26" s="342">
        <v>0</v>
      </c>
      <c r="H26" s="342">
        <v>45</v>
      </c>
      <c r="I26" s="342">
        <v>4</v>
      </c>
      <c r="J26" s="342">
        <v>0</v>
      </c>
      <c r="K26" s="342">
        <v>0</v>
      </c>
      <c r="L26" s="342">
        <v>4</v>
      </c>
      <c r="M26" s="342">
        <v>25</v>
      </c>
      <c r="N26" s="491">
        <v>3.0000000000007798E-4</v>
      </c>
      <c r="O26" s="591">
        <v>0</v>
      </c>
      <c r="P26" s="83"/>
      <c r="Q26" s="83"/>
    </row>
    <row r="27" spans="1:17" x14ac:dyDescent="0.25">
      <c r="A27" s="171" t="s">
        <v>31</v>
      </c>
      <c r="B27" s="172" t="s">
        <v>201</v>
      </c>
      <c r="C27" s="493">
        <v>100424</v>
      </c>
      <c r="D27" s="493">
        <v>76131</v>
      </c>
      <c r="E27" s="493">
        <v>0</v>
      </c>
      <c r="F27" s="493">
        <v>0</v>
      </c>
      <c r="G27" s="493">
        <v>0</v>
      </c>
      <c r="H27" s="493">
        <v>176555</v>
      </c>
      <c r="I27" s="493">
        <v>8278</v>
      </c>
      <c r="J27" s="493">
        <v>0</v>
      </c>
      <c r="K27" s="493">
        <v>0</v>
      </c>
      <c r="L27" s="493">
        <v>8278</v>
      </c>
      <c r="M27" s="493">
        <v>103481</v>
      </c>
      <c r="N27" s="494">
        <v>1</v>
      </c>
      <c r="O27" s="173"/>
      <c r="P27" s="83"/>
      <c r="Q27" s="83"/>
    </row>
    <row r="28" spans="1:17" x14ac:dyDescent="0.25"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</row>
  </sheetData>
  <sheetProtection algorithmName="SHA-512" hashValue="miGqJR4hOoTtg/ucFtxi6uJKJWgIjr4uLpfljPoELkUeUfi2Yax5Qumr43f7eTMkOVxsTwv06YwsC52Q9X+eJA==" saltValue="EcEfXyckW55ZCBoRTN/B1w==" spinCount="100000" sheet="1" objects="1" scenarios="1"/>
  <mergeCells count="9">
    <mergeCell ref="A1:O1"/>
    <mergeCell ref="C3:D3"/>
    <mergeCell ref="E3:F3"/>
    <mergeCell ref="N3:N5"/>
    <mergeCell ref="O3:O5"/>
    <mergeCell ref="G3:G5"/>
    <mergeCell ref="H3:H5"/>
    <mergeCell ref="I3:L4"/>
    <mergeCell ref="M3:M5"/>
  </mergeCells>
  <conditionalFormatting sqref="C6:M6 C7:O27">
    <cfRule type="cellIs" dxfId="1" priority="3" stopIfTrue="1" operator="lessThan">
      <formula>0</formula>
    </cfRule>
  </conditionalFormatting>
  <hyperlinks>
    <hyperlink ref="Q1" location="'Spis treści'!A1" display="Spis treści" xr:uid="{00000000-0004-0000-0500-000000000000}"/>
  </hyperlink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&amp;CEN
Annex IX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9"/>
  <sheetViews>
    <sheetView showGridLines="0" zoomScaleNormal="100" zoomScalePageLayoutView="85" workbookViewId="0">
      <selection activeCell="C29" sqref="C29"/>
    </sheetView>
  </sheetViews>
  <sheetFormatPr defaultColWidth="9.1796875" defaultRowHeight="10.5" x14ac:dyDescent="0.25"/>
  <cols>
    <col min="1" max="1" width="4.54296875" style="54" customWidth="1"/>
    <col min="2" max="2" width="55.26953125" style="1" customWidth="1"/>
    <col min="3" max="3" width="22" style="1" customWidth="1"/>
    <col min="4" max="4" width="7" style="1" customWidth="1"/>
    <col min="5" max="5" width="12.1796875" style="1" customWidth="1"/>
    <col min="6" max="6" width="44" style="1" bestFit="1" customWidth="1"/>
    <col min="7" max="7" width="16.54296875" style="1" customWidth="1"/>
    <col min="8" max="8" width="25.81640625" style="1" bestFit="1" customWidth="1"/>
    <col min="9" max="9" width="14" style="1" customWidth="1"/>
    <col min="10" max="10" width="25.81640625" style="1" bestFit="1" customWidth="1"/>
    <col min="11" max="16384" width="9.1796875" style="1"/>
  </cols>
  <sheetData>
    <row r="1" spans="1:5" x14ac:dyDescent="0.25">
      <c r="A1" s="611" t="s">
        <v>334</v>
      </c>
      <c r="B1" s="611"/>
      <c r="C1" s="611"/>
      <c r="E1" s="114" t="s">
        <v>696</v>
      </c>
    </row>
    <row r="2" spans="1:5" x14ac:dyDescent="0.25">
      <c r="A2" s="175"/>
      <c r="B2" s="176"/>
      <c r="C2" s="305" t="s">
        <v>0</v>
      </c>
    </row>
    <row r="3" spans="1:5" x14ac:dyDescent="0.25">
      <c r="A3" s="177">
        <v>1</v>
      </c>
      <c r="B3" s="178" t="s">
        <v>204</v>
      </c>
      <c r="C3" s="495">
        <v>128129</v>
      </c>
      <c r="D3" s="90"/>
    </row>
    <row r="4" spans="1:5" x14ac:dyDescent="0.25">
      <c r="A4" s="177">
        <v>2</v>
      </c>
      <c r="B4" s="178" t="s">
        <v>332</v>
      </c>
      <c r="C4" s="179">
        <v>1.0012999999999999E-2</v>
      </c>
      <c r="D4" s="93"/>
    </row>
    <row r="5" spans="1:5" x14ac:dyDescent="0.25">
      <c r="A5" s="177">
        <v>3</v>
      </c>
      <c r="B5" s="178" t="s">
        <v>333</v>
      </c>
      <c r="C5" s="495">
        <v>1283</v>
      </c>
    </row>
    <row r="9" spans="1:5" x14ac:dyDescent="0.25">
      <c r="C9" s="312"/>
    </row>
  </sheetData>
  <sheetProtection algorithmName="SHA-512" hashValue="Zej77er9r4s5mG3Vae+xe9/Qz3wqMbgRLJd3JuyHZ0Bh556265laxgjzfGGlegP1yMklDFWttqU9Fvyj2/1QvA==" saltValue="tkwPA/rte7TBjBwjbqqFvQ==" spinCount="100000" sheet="1" objects="1" scenarios="1"/>
  <mergeCells count="1">
    <mergeCell ref="A1:C1"/>
  </mergeCells>
  <conditionalFormatting sqref="C3:C5">
    <cfRule type="cellIs" dxfId="0" priority="1" stopIfTrue="1" operator="lessThan">
      <formula>0</formula>
    </cfRule>
  </conditionalFormatting>
  <hyperlinks>
    <hyperlink ref="E1" location="'Spis treści'!A1" display="Spis treści" xr:uid="{00000000-0004-0000-0600-000000000000}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
Annex IX</oddHead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E19"/>
  <sheetViews>
    <sheetView showGridLines="0" zoomScaleNormal="100" zoomScalePageLayoutView="85" workbookViewId="0">
      <selection activeCell="F21" sqref="F21"/>
    </sheetView>
  </sheetViews>
  <sheetFormatPr defaultColWidth="9.1796875" defaultRowHeight="10.5" x14ac:dyDescent="0.25"/>
  <cols>
    <col min="1" max="1" width="5.1796875" style="54" customWidth="1"/>
    <col min="2" max="2" width="68.26953125" style="1" customWidth="1"/>
    <col min="3" max="3" width="17.81640625" style="1" customWidth="1"/>
    <col min="4" max="4" width="8.36328125" style="5" customWidth="1"/>
    <col min="5" max="16384" width="9.1796875" style="1"/>
  </cols>
  <sheetData>
    <row r="1" spans="1:5" x14ac:dyDescent="0.25">
      <c r="A1" s="601" t="s">
        <v>337</v>
      </c>
      <c r="B1" s="601"/>
      <c r="C1" s="601"/>
      <c r="E1" s="114" t="s">
        <v>696</v>
      </c>
    </row>
    <row r="2" spans="1:5" x14ac:dyDescent="0.25">
      <c r="C2" s="182" t="s">
        <v>0</v>
      </c>
    </row>
    <row r="3" spans="1:5" x14ac:dyDescent="0.25">
      <c r="C3" s="182" t="s">
        <v>338</v>
      </c>
    </row>
    <row r="4" spans="1:5" x14ac:dyDescent="0.25">
      <c r="A4" s="170">
        <v>1</v>
      </c>
      <c r="B4" s="358" t="s">
        <v>339</v>
      </c>
      <c r="C4" s="500">
        <v>282025</v>
      </c>
      <c r="D4" s="83"/>
      <c r="E4" s="5"/>
    </row>
    <row r="5" spans="1:5" ht="21" x14ac:dyDescent="0.25">
      <c r="A5" s="170">
        <v>2</v>
      </c>
      <c r="B5" s="358" t="s">
        <v>340</v>
      </c>
      <c r="C5" s="342">
        <v>0</v>
      </c>
      <c r="D5" s="83"/>
      <c r="E5" s="5"/>
    </row>
    <row r="6" spans="1:5" ht="21" x14ac:dyDescent="0.25">
      <c r="A6" s="170">
        <v>3</v>
      </c>
      <c r="B6" s="358" t="s">
        <v>341</v>
      </c>
      <c r="C6" s="342">
        <v>0</v>
      </c>
    </row>
    <row r="7" spans="1:5" x14ac:dyDescent="0.25">
      <c r="A7" s="170">
        <v>4</v>
      </c>
      <c r="B7" s="358" t="s">
        <v>342</v>
      </c>
      <c r="C7" s="342">
        <v>0</v>
      </c>
    </row>
    <row r="8" spans="1:5" ht="21" x14ac:dyDescent="0.25">
      <c r="A8" s="170">
        <v>5</v>
      </c>
      <c r="B8" s="358" t="s">
        <v>343</v>
      </c>
      <c r="C8" s="342">
        <v>0</v>
      </c>
    </row>
    <row r="9" spans="1:5" ht="21" x14ac:dyDescent="0.25">
      <c r="A9" s="170">
        <v>6</v>
      </c>
      <c r="B9" s="358" t="s">
        <v>344</v>
      </c>
      <c r="C9" s="342">
        <v>0</v>
      </c>
    </row>
    <row r="10" spans="1:5" x14ac:dyDescent="0.25">
      <c r="A10" s="170">
        <v>7</v>
      </c>
      <c r="B10" s="358" t="s">
        <v>345</v>
      </c>
      <c r="C10" s="342">
        <v>0</v>
      </c>
    </row>
    <row r="11" spans="1:5" x14ac:dyDescent="0.25">
      <c r="A11" s="170">
        <v>8</v>
      </c>
      <c r="B11" s="358" t="s">
        <v>346</v>
      </c>
      <c r="C11" s="342">
        <v>1390</v>
      </c>
    </row>
    <row r="12" spans="1:5" x14ac:dyDescent="0.25">
      <c r="A12" s="170">
        <v>9</v>
      </c>
      <c r="B12" s="358" t="s">
        <v>347</v>
      </c>
      <c r="C12" s="342">
        <v>146</v>
      </c>
      <c r="D12" s="83"/>
    </row>
    <row r="13" spans="1:5" ht="21" x14ac:dyDescent="0.25">
      <c r="A13" s="170">
        <v>10</v>
      </c>
      <c r="B13" s="358" t="s">
        <v>348</v>
      </c>
      <c r="C13" s="342">
        <v>25445</v>
      </c>
      <c r="D13" s="83"/>
    </row>
    <row r="14" spans="1:5" ht="21" x14ac:dyDescent="0.25">
      <c r="A14" s="170">
        <v>11</v>
      </c>
      <c r="B14" s="358" t="s">
        <v>349</v>
      </c>
      <c r="C14" s="342">
        <v>0</v>
      </c>
    </row>
    <row r="15" spans="1:5" x14ac:dyDescent="0.25">
      <c r="A15" s="170" t="s">
        <v>64</v>
      </c>
      <c r="B15" s="358" t="s">
        <v>940</v>
      </c>
      <c r="C15" s="342">
        <v>0</v>
      </c>
    </row>
    <row r="16" spans="1:5" x14ac:dyDescent="0.25">
      <c r="A16" s="170" t="s">
        <v>65</v>
      </c>
      <c r="B16" s="358" t="s">
        <v>350</v>
      </c>
      <c r="C16" s="500">
        <v>0</v>
      </c>
    </row>
    <row r="17" spans="1:3" x14ac:dyDescent="0.25">
      <c r="A17" s="181">
        <v>12</v>
      </c>
      <c r="B17" s="359" t="s">
        <v>351</v>
      </c>
      <c r="C17" s="428">
        <v>-1566</v>
      </c>
    </row>
    <row r="18" spans="1:3" x14ac:dyDescent="0.25">
      <c r="A18" s="360">
        <v>13</v>
      </c>
      <c r="B18" s="360" t="s">
        <v>206</v>
      </c>
      <c r="C18" s="520">
        <v>307440</v>
      </c>
    </row>
    <row r="19" spans="1:3" x14ac:dyDescent="0.25">
      <c r="C19" s="83"/>
    </row>
  </sheetData>
  <sheetProtection algorithmName="SHA-512" hashValue="mDvPsIIETTgfZgMtl57lL22zE1tK1RD9nCvlvKL0L5a3fxu+z+O2btJyeG9OipWJT7W26kGyN2y37l9T7ZupPA==" saltValue="6FMqj/WQQ0YNtHTHiRMYcw==" spinCount="100000" sheet="1" objects="1" scenarios="1"/>
  <mergeCells count="1">
    <mergeCell ref="A1:C1"/>
  </mergeCells>
  <hyperlinks>
    <hyperlink ref="E1" location="'Spis treści'!A1" display="Spis treści" xr:uid="{00000000-0004-0000-07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</oddHeader>
    <oddFooter>&amp;C1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72"/>
  <sheetViews>
    <sheetView showGridLines="0" zoomScaleNormal="100" zoomScalePageLayoutView="85" workbookViewId="0">
      <selection activeCell="E4" sqref="E4"/>
    </sheetView>
  </sheetViews>
  <sheetFormatPr defaultColWidth="9.1796875" defaultRowHeight="10.5" x14ac:dyDescent="0.25"/>
  <cols>
    <col min="1" max="1" width="5.81640625" style="54" customWidth="1"/>
    <col min="2" max="2" width="71.81640625" style="1" customWidth="1"/>
    <col min="3" max="4" width="15.36328125" style="89" customWidth="1"/>
    <col min="5" max="5" width="8.6328125" style="1" customWidth="1"/>
    <col min="6" max="7" width="9.1796875" style="1"/>
    <col min="8" max="8" width="9.54296875" style="1" customWidth="1"/>
    <col min="9" max="16384" width="9.1796875" style="1"/>
  </cols>
  <sheetData>
    <row r="1" spans="1:8" x14ac:dyDescent="0.25">
      <c r="A1" s="73" t="s">
        <v>665</v>
      </c>
      <c r="B1" s="73"/>
      <c r="C1" s="73"/>
      <c r="D1" s="73"/>
      <c r="F1" s="114" t="s">
        <v>696</v>
      </c>
      <c r="H1" s="616"/>
    </row>
    <row r="2" spans="1:8" x14ac:dyDescent="0.25">
      <c r="C2" s="188" t="s">
        <v>0</v>
      </c>
      <c r="D2" s="188" t="s">
        <v>1</v>
      </c>
      <c r="H2" s="616"/>
    </row>
    <row r="3" spans="1:8" ht="15.5" customHeight="1" x14ac:dyDescent="0.25">
      <c r="C3" s="617" t="s">
        <v>352</v>
      </c>
      <c r="D3" s="617"/>
      <c r="H3" s="616"/>
    </row>
    <row r="4" spans="1:8" ht="21" x14ac:dyDescent="0.25">
      <c r="A4" s="618"/>
      <c r="B4" s="618"/>
      <c r="C4" s="123" t="s">
        <v>1101</v>
      </c>
      <c r="D4" s="158" t="s">
        <v>866</v>
      </c>
      <c r="H4" s="616"/>
    </row>
    <row r="5" spans="1:8" x14ac:dyDescent="0.25">
      <c r="A5" s="606" t="s">
        <v>353</v>
      </c>
      <c r="B5" s="606"/>
      <c r="C5" s="606"/>
      <c r="D5" s="606"/>
      <c r="H5" s="616"/>
    </row>
    <row r="6" spans="1:8" x14ac:dyDescent="0.25">
      <c r="A6" s="132">
        <v>1</v>
      </c>
      <c r="B6" s="147" t="s">
        <v>354</v>
      </c>
      <c r="C6" s="421">
        <v>256899</v>
      </c>
      <c r="D6" s="421">
        <v>257734</v>
      </c>
      <c r="H6" s="616"/>
    </row>
    <row r="7" spans="1:8" ht="21" x14ac:dyDescent="0.25">
      <c r="A7" s="132">
        <v>2</v>
      </c>
      <c r="B7" s="147" t="s">
        <v>355</v>
      </c>
      <c r="C7" s="500">
        <v>0</v>
      </c>
      <c r="D7" s="342">
        <v>0</v>
      </c>
      <c r="F7" s="89"/>
      <c r="H7" s="616"/>
    </row>
    <row r="8" spans="1:8" ht="21" x14ac:dyDescent="0.25">
      <c r="A8" s="132">
        <v>3</v>
      </c>
      <c r="B8" s="147" t="s">
        <v>356</v>
      </c>
      <c r="C8" s="500">
        <v>0</v>
      </c>
      <c r="D8" s="342">
        <v>0</v>
      </c>
      <c r="H8" s="616"/>
    </row>
    <row r="9" spans="1:8" ht="21" x14ac:dyDescent="0.25">
      <c r="A9" s="132">
        <v>4</v>
      </c>
      <c r="B9" s="147" t="s">
        <v>357</v>
      </c>
      <c r="C9" s="500">
        <v>0</v>
      </c>
      <c r="D9" s="342">
        <v>0</v>
      </c>
    </row>
    <row r="10" spans="1:8" x14ac:dyDescent="0.25">
      <c r="A10" s="132">
        <v>5</v>
      </c>
      <c r="B10" s="147" t="s">
        <v>358</v>
      </c>
      <c r="C10" s="500">
        <v>0</v>
      </c>
      <c r="D10" s="342">
        <v>0</v>
      </c>
    </row>
    <row r="11" spans="1:8" x14ac:dyDescent="0.25">
      <c r="A11" s="132">
        <v>6</v>
      </c>
      <c r="B11" s="147" t="s">
        <v>359</v>
      </c>
      <c r="C11" s="421">
        <v>-574</v>
      </c>
      <c r="D11" s="421">
        <v>-733</v>
      </c>
      <c r="E11" s="83"/>
    </row>
    <row r="12" spans="1:8" x14ac:dyDescent="0.25">
      <c r="A12" s="143">
        <v>7</v>
      </c>
      <c r="B12" s="129" t="s">
        <v>360</v>
      </c>
      <c r="C12" s="496">
        <v>256325</v>
      </c>
      <c r="D12" s="496">
        <v>257001</v>
      </c>
      <c r="E12" s="83"/>
      <c r="F12" s="83"/>
    </row>
    <row r="13" spans="1:8" x14ac:dyDescent="0.25">
      <c r="A13" s="606" t="s">
        <v>361</v>
      </c>
      <c r="B13" s="606"/>
      <c r="C13" s="606"/>
      <c r="D13" s="606"/>
    </row>
    <row r="14" spans="1:8" ht="21" x14ac:dyDescent="0.25">
      <c r="A14" s="183">
        <v>8</v>
      </c>
      <c r="B14" s="157" t="s">
        <v>362</v>
      </c>
      <c r="C14" s="421">
        <v>815</v>
      </c>
      <c r="D14" s="421">
        <v>780</v>
      </c>
    </row>
    <row r="15" spans="1:8" ht="21" x14ac:dyDescent="0.25">
      <c r="A15" s="183" t="s">
        <v>32</v>
      </c>
      <c r="B15" s="157" t="s">
        <v>363</v>
      </c>
      <c r="C15" s="342">
        <v>0</v>
      </c>
      <c r="D15" s="342">
        <v>0</v>
      </c>
    </row>
    <row r="16" spans="1:8" ht="21" x14ac:dyDescent="0.25">
      <c r="A16" s="183">
        <v>9</v>
      </c>
      <c r="B16" s="157" t="s">
        <v>364</v>
      </c>
      <c r="C16" s="342">
        <v>1465</v>
      </c>
      <c r="D16" s="342">
        <v>1313</v>
      </c>
    </row>
    <row r="17" spans="1:6" ht="21" x14ac:dyDescent="0.25">
      <c r="A17" s="183" t="s">
        <v>33</v>
      </c>
      <c r="B17" s="157" t="s">
        <v>365</v>
      </c>
      <c r="C17" s="342">
        <v>0</v>
      </c>
      <c r="D17" s="342">
        <v>0</v>
      </c>
    </row>
    <row r="18" spans="1:6" x14ac:dyDescent="0.25">
      <c r="A18" s="183" t="s">
        <v>34</v>
      </c>
      <c r="B18" s="157" t="s">
        <v>366</v>
      </c>
      <c r="C18" s="342">
        <v>0</v>
      </c>
      <c r="D18" s="342">
        <v>0</v>
      </c>
    </row>
    <row r="19" spans="1:6" ht="21" x14ac:dyDescent="0.25">
      <c r="A19" s="183">
        <v>10</v>
      </c>
      <c r="B19" s="157" t="s">
        <v>367</v>
      </c>
      <c r="C19" s="342">
        <v>0</v>
      </c>
      <c r="D19" s="342">
        <v>0</v>
      </c>
    </row>
    <row r="20" spans="1:6" ht="21" x14ac:dyDescent="0.25">
      <c r="A20" s="183" t="s">
        <v>35</v>
      </c>
      <c r="B20" s="157" t="s">
        <v>368</v>
      </c>
      <c r="C20" s="342">
        <v>0</v>
      </c>
      <c r="D20" s="342">
        <v>0</v>
      </c>
    </row>
    <row r="21" spans="1:6" ht="21" x14ac:dyDescent="0.25">
      <c r="A21" s="183" t="s">
        <v>36</v>
      </c>
      <c r="B21" s="157" t="s">
        <v>369</v>
      </c>
      <c r="C21" s="342">
        <v>0</v>
      </c>
      <c r="D21" s="342">
        <v>0</v>
      </c>
    </row>
    <row r="22" spans="1:6" x14ac:dyDescent="0.25">
      <c r="A22" s="183">
        <v>11</v>
      </c>
      <c r="B22" s="157" t="s">
        <v>370</v>
      </c>
      <c r="C22" s="342">
        <v>0</v>
      </c>
      <c r="D22" s="342">
        <v>0</v>
      </c>
    </row>
    <row r="23" spans="1:6" ht="21" x14ac:dyDescent="0.25">
      <c r="A23" s="183">
        <v>12</v>
      </c>
      <c r="B23" s="157" t="s">
        <v>371</v>
      </c>
      <c r="C23" s="342">
        <v>0</v>
      </c>
      <c r="D23" s="342">
        <v>0</v>
      </c>
    </row>
    <row r="24" spans="1:6" x14ac:dyDescent="0.25">
      <c r="A24" s="143">
        <v>13</v>
      </c>
      <c r="B24" s="129" t="s">
        <v>372</v>
      </c>
      <c r="C24" s="497">
        <v>2280</v>
      </c>
      <c r="D24" s="497">
        <v>2093</v>
      </c>
      <c r="E24" s="83"/>
      <c r="F24" s="83"/>
    </row>
    <row r="25" spans="1:6" x14ac:dyDescent="0.25">
      <c r="A25" s="606" t="s">
        <v>373</v>
      </c>
      <c r="B25" s="606"/>
      <c r="C25" s="606"/>
      <c r="D25" s="606"/>
    </row>
    <row r="26" spans="1:6" ht="21" x14ac:dyDescent="0.25">
      <c r="A26" s="132">
        <v>14</v>
      </c>
      <c r="B26" s="147" t="s">
        <v>374</v>
      </c>
      <c r="C26" s="342">
        <v>23522</v>
      </c>
      <c r="D26" s="342">
        <v>23454</v>
      </c>
    </row>
    <row r="27" spans="1:6" ht="21" x14ac:dyDescent="0.25">
      <c r="A27" s="132">
        <v>15</v>
      </c>
      <c r="B27" s="147" t="s">
        <v>375</v>
      </c>
      <c r="C27" s="342">
        <v>0</v>
      </c>
      <c r="D27" s="342">
        <v>0</v>
      </c>
    </row>
    <row r="28" spans="1:6" x14ac:dyDescent="0.25">
      <c r="A28" s="132">
        <v>16</v>
      </c>
      <c r="B28" s="147" t="s">
        <v>376</v>
      </c>
      <c r="C28" s="342">
        <v>146</v>
      </c>
      <c r="D28" s="342">
        <v>377</v>
      </c>
    </row>
    <row r="29" spans="1:6" x14ac:dyDescent="0.25">
      <c r="A29" s="132" t="s">
        <v>37</v>
      </c>
      <c r="B29" s="147" t="s">
        <v>377</v>
      </c>
      <c r="C29" s="342">
        <v>0</v>
      </c>
      <c r="D29" s="342">
        <v>0</v>
      </c>
    </row>
    <row r="30" spans="1:6" x14ac:dyDescent="0.25">
      <c r="A30" s="132">
        <v>17</v>
      </c>
      <c r="B30" s="147" t="s">
        <v>378</v>
      </c>
      <c r="C30" s="342">
        <v>0</v>
      </c>
      <c r="D30" s="342">
        <v>0</v>
      </c>
    </row>
    <row r="31" spans="1:6" ht="21" x14ac:dyDescent="0.25">
      <c r="A31" s="132" t="s">
        <v>38</v>
      </c>
      <c r="B31" s="147" t="s">
        <v>379</v>
      </c>
      <c r="C31" s="342">
        <v>0</v>
      </c>
      <c r="D31" s="342">
        <v>0</v>
      </c>
    </row>
    <row r="32" spans="1:6" x14ac:dyDescent="0.25">
      <c r="A32" s="143">
        <v>18</v>
      </c>
      <c r="B32" s="129" t="s">
        <v>380</v>
      </c>
      <c r="C32" s="497">
        <v>23668</v>
      </c>
      <c r="D32" s="497">
        <v>23831</v>
      </c>
      <c r="E32" s="83"/>
      <c r="F32" s="83"/>
    </row>
    <row r="33" spans="1:7" x14ac:dyDescent="0.25">
      <c r="A33" s="606" t="s">
        <v>381</v>
      </c>
      <c r="B33" s="606"/>
      <c r="C33" s="606"/>
      <c r="D33" s="606"/>
    </row>
    <row r="34" spans="1:7" x14ac:dyDescent="0.25">
      <c r="A34" s="132">
        <v>19</v>
      </c>
      <c r="B34" s="147" t="s">
        <v>382</v>
      </c>
      <c r="C34" s="421">
        <v>62882</v>
      </c>
      <c r="D34" s="421">
        <v>59498</v>
      </c>
    </row>
    <row r="35" spans="1:7" x14ac:dyDescent="0.25">
      <c r="A35" s="132">
        <v>20</v>
      </c>
      <c r="B35" s="147" t="s">
        <v>383</v>
      </c>
      <c r="C35" s="421">
        <v>-37359</v>
      </c>
      <c r="D35" s="421">
        <v>-33911</v>
      </c>
      <c r="E35" s="89"/>
      <c r="F35" s="89"/>
      <c r="G35" s="89"/>
    </row>
    <row r="36" spans="1:7" ht="21" x14ac:dyDescent="0.25">
      <c r="A36" s="132">
        <v>21</v>
      </c>
      <c r="B36" s="147" t="s">
        <v>384</v>
      </c>
      <c r="C36" s="421">
        <v>-78</v>
      </c>
      <c r="D36" s="421">
        <v>-80</v>
      </c>
    </row>
    <row r="37" spans="1:7" x14ac:dyDescent="0.25">
      <c r="A37" s="143">
        <v>22</v>
      </c>
      <c r="B37" s="129" t="s">
        <v>385</v>
      </c>
      <c r="C37" s="497">
        <v>25445</v>
      </c>
      <c r="D37" s="497">
        <v>25507</v>
      </c>
      <c r="E37" s="83"/>
      <c r="F37" s="83"/>
    </row>
    <row r="38" spans="1:7" ht="10.5" customHeight="1" x14ac:dyDescent="0.25">
      <c r="A38" s="606" t="s">
        <v>386</v>
      </c>
      <c r="B38" s="606"/>
      <c r="C38" s="606"/>
      <c r="D38" s="606"/>
    </row>
    <row r="39" spans="1:7" x14ac:dyDescent="0.25">
      <c r="A39" s="183" t="s">
        <v>39</v>
      </c>
      <c r="B39" s="147" t="s">
        <v>941</v>
      </c>
      <c r="C39" s="342">
        <v>0</v>
      </c>
      <c r="D39" s="342">
        <v>0</v>
      </c>
    </row>
    <row r="40" spans="1:7" x14ac:dyDescent="0.25">
      <c r="A40" s="183" t="s">
        <v>40</v>
      </c>
      <c r="B40" s="147" t="s">
        <v>387</v>
      </c>
      <c r="C40" s="342">
        <v>0</v>
      </c>
      <c r="D40" s="342">
        <v>0</v>
      </c>
    </row>
    <row r="41" spans="1:7" x14ac:dyDescent="0.25">
      <c r="A41" s="183" t="s">
        <v>41</v>
      </c>
      <c r="B41" s="147" t="s">
        <v>388</v>
      </c>
      <c r="C41" s="342">
        <v>0</v>
      </c>
      <c r="D41" s="342">
        <v>0</v>
      </c>
    </row>
    <row r="42" spans="1:7" x14ac:dyDescent="0.25">
      <c r="A42" s="183" t="s">
        <v>42</v>
      </c>
      <c r="B42" s="147" t="s">
        <v>389</v>
      </c>
      <c r="C42" s="342">
        <v>0</v>
      </c>
      <c r="D42" s="342">
        <v>0</v>
      </c>
    </row>
    <row r="43" spans="1:7" ht="21" x14ac:dyDescent="0.25">
      <c r="A43" s="183" t="s">
        <v>43</v>
      </c>
      <c r="B43" s="147" t="s">
        <v>390</v>
      </c>
      <c r="C43" s="342">
        <v>0</v>
      </c>
      <c r="D43" s="342">
        <v>0</v>
      </c>
    </row>
    <row r="44" spans="1:7" x14ac:dyDescent="0.25">
      <c r="A44" s="183" t="s">
        <v>44</v>
      </c>
      <c r="B44" s="147" t="s">
        <v>391</v>
      </c>
      <c r="C44" s="421">
        <v>-278</v>
      </c>
      <c r="D44" s="342">
        <v>0</v>
      </c>
    </row>
    <row r="45" spans="1:7" x14ac:dyDescent="0.25">
      <c r="A45" s="183" t="s">
        <v>45</v>
      </c>
      <c r="B45" s="147" t="s">
        <v>392</v>
      </c>
      <c r="C45" s="342">
        <v>0</v>
      </c>
      <c r="D45" s="342">
        <v>0</v>
      </c>
    </row>
    <row r="46" spans="1:7" x14ac:dyDescent="0.25">
      <c r="A46" s="183" t="s">
        <v>46</v>
      </c>
      <c r="B46" s="147" t="s">
        <v>393</v>
      </c>
      <c r="C46" s="342">
        <v>0</v>
      </c>
      <c r="D46" s="342">
        <v>0</v>
      </c>
    </row>
    <row r="47" spans="1:7" x14ac:dyDescent="0.25">
      <c r="A47" s="183" t="s">
        <v>47</v>
      </c>
      <c r="B47" s="147" t="s">
        <v>394</v>
      </c>
      <c r="C47" s="342">
        <v>0</v>
      </c>
      <c r="D47" s="342">
        <v>0</v>
      </c>
    </row>
    <row r="48" spans="1:7" x14ac:dyDescent="0.25">
      <c r="A48" s="183" t="s">
        <v>48</v>
      </c>
      <c r="B48" s="147" t="s">
        <v>395</v>
      </c>
      <c r="C48" s="342">
        <v>0</v>
      </c>
      <c r="D48" s="342">
        <v>0</v>
      </c>
    </row>
    <row r="49" spans="1:6" x14ac:dyDescent="0.25">
      <c r="A49" s="183" t="s">
        <v>49</v>
      </c>
      <c r="B49" s="147" t="s">
        <v>943</v>
      </c>
      <c r="C49" s="342">
        <v>0</v>
      </c>
      <c r="D49" s="342">
        <v>0</v>
      </c>
    </row>
    <row r="50" spans="1:6" x14ac:dyDescent="0.25">
      <c r="A50" s="183" t="s">
        <v>944</v>
      </c>
      <c r="B50" s="147" t="s">
        <v>945</v>
      </c>
      <c r="C50" s="342">
        <v>0</v>
      </c>
      <c r="D50" s="342">
        <v>0</v>
      </c>
    </row>
    <row r="51" spans="1:6" x14ac:dyDescent="0.25">
      <c r="A51" s="143" t="s">
        <v>942</v>
      </c>
      <c r="B51" s="129" t="s">
        <v>396</v>
      </c>
      <c r="C51" s="497">
        <v>-278</v>
      </c>
      <c r="D51" s="485">
        <v>0</v>
      </c>
    </row>
    <row r="52" spans="1:6" ht="10.5" customHeight="1" x14ac:dyDescent="0.25">
      <c r="A52" s="606" t="s">
        <v>397</v>
      </c>
      <c r="B52" s="606"/>
      <c r="C52" s="606"/>
      <c r="D52" s="606"/>
    </row>
    <row r="53" spans="1:6" x14ac:dyDescent="0.25">
      <c r="A53" s="132">
        <v>23</v>
      </c>
      <c r="B53" s="184" t="s">
        <v>287</v>
      </c>
      <c r="C53" s="562">
        <v>18167</v>
      </c>
      <c r="D53" s="562">
        <v>18036</v>
      </c>
      <c r="E53" s="90"/>
      <c r="F53" s="83"/>
    </row>
    <row r="54" spans="1:6" x14ac:dyDescent="0.25">
      <c r="A54" s="143">
        <v>24</v>
      </c>
      <c r="B54" s="185" t="s">
        <v>206</v>
      </c>
      <c r="C54" s="563">
        <v>307440</v>
      </c>
      <c r="D54" s="563">
        <v>308431</v>
      </c>
      <c r="E54" s="90"/>
      <c r="F54" s="5"/>
    </row>
    <row r="55" spans="1:6" ht="10.5" customHeight="1" x14ac:dyDescent="0.25">
      <c r="A55" s="606" t="s">
        <v>205</v>
      </c>
      <c r="B55" s="606"/>
      <c r="C55" s="606"/>
      <c r="D55" s="606"/>
    </row>
    <row r="56" spans="1:6" x14ac:dyDescent="0.25">
      <c r="A56" s="371">
        <v>25</v>
      </c>
      <c r="B56" s="129" t="s">
        <v>207</v>
      </c>
      <c r="C56" s="186">
        <v>5.91E-2</v>
      </c>
      <c r="D56" s="186">
        <v>5.8500000000000003E-2</v>
      </c>
    </row>
    <row r="57" spans="1:6" x14ac:dyDescent="0.25">
      <c r="A57" s="183" t="s">
        <v>50</v>
      </c>
      <c r="B57" s="147" t="s">
        <v>398</v>
      </c>
      <c r="C57" s="187">
        <v>5.91E-2</v>
      </c>
      <c r="D57" s="187">
        <v>5.8500000000000003E-2</v>
      </c>
    </row>
    <row r="58" spans="1:6" ht="21" x14ac:dyDescent="0.25">
      <c r="A58" s="183" t="s">
        <v>51</v>
      </c>
      <c r="B58" s="147" t="s">
        <v>399</v>
      </c>
      <c r="C58" s="187">
        <v>5.91E-2</v>
      </c>
      <c r="D58" s="187">
        <v>5.8500000000000003E-2</v>
      </c>
    </row>
    <row r="59" spans="1:6" x14ac:dyDescent="0.25">
      <c r="A59" s="183">
        <v>26</v>
      </c>
      <c r="B59" s="147" t="s">
        <v>400</v>
      </c>
      <c r="C59" s="187">
        <v>0.03</v>
      </c>
      <c r="D59" s="187">
        <v>0.03</v>
      </c>
    </row>
    <row r="60" spans="1:6" x14ac:dyDescent="0.25">
      <c r="A60" s="183" t="s">
        <v>402</v>
      </c>
      <c r="B60" s="147" t="s">
        <v>208</v>
      </c>
      <c r="C60" s="342">
        <v>0</v>
      </c>
      <c r="D60" s="342">
        <v>0</v>
      </c>
      <c r="E60" s="7"/>
    </row>
    <row r="61" spans="1:6" x14ac:dyDescent="0.25">
      <c r="A61" s="183" t="s">
        <v>403</v>
      </c>
      <c r="B61" s="147" t="s">
        <v>401</v>
      </c>
      <c r="C61" s="342">
        <v>0</v>
      </c>
      <c r="D61" s="342">
        <v>0</v>
      </c>
      <c r="E61" s="5"/>
    </row>
    <row r="62" spans="1:6" x14ac:dyDescent="0.25">
      <c r="A62" s="183">
        <v>27</v>
      </c>
      <c r="B62" s="147" t="s">
        <v>209</v>
      </c>
      <c r="C62" s="342">
        <v>0</v>
      </c>
      <c r="D62" s="342">
        <v>0</v>
      </c>
    </row>
    <row r="63" spans="1:6" x14ac:dyDescent="0.25">
      <c r="A63" s="183" t="s">
        <v>404</v>
      </c>
      <c r="B63" s="147" t="s">
        <v>210</v>
      </c>
      <c r="C63" s="187">
        <v>0.03</v>
      </c>
      <c r="D63" s="187">
        <v>0.03</v>
      </c>
      <c r="E63" s="5"/>
    </row>
    <row r="64" spans="1:6" ht="10.5" customHeight="1" x14ac:dyDescent="0.25">
      <c r="A64" s="606" t="s">
        <v>405</v>
      </c>
      <c r="B64" s="606"/>
      <c r="C64" s="606"/>
      <c r="D64" s="606"/>
      <c r="E64" s="5"/>
    </row>
    <row r="65" spans="1:12" ht="14.5" x14ac:dyDescent="0.25">
      <c r="A65" s="183" t="s">
        <v>406</v>
      </c>
      <c r="B65" s="147" t="s">
        <v>407</v>
      </c>
      <c r="C65" s="306" t="s">
        <v>1131</v>
      </c>
      <c r="D65" s="306" t="s">
        <v>1131</v>
      </c>
      <c r="E65" s="462"/>
      <c r="L65" s="64"/>
    </row>
    <row r="66" spans="1:12" x14ac:dyDescent="0.25">
      <c r="A66" s="606" t="s">
        <v>1068</v>
      </c>
      <c r="B66" s="606"/>
      <c r="C66" s="606"/>
      <c r="D66" s="606"/>
    </row>
    <row r="67" spans="1:12" ht="21" x14ac:dyDescent="0.25">
      <c r="A67" s="183">
        <v>28</v>
      </c>
      <c r="B67" s="147" t="s">
        <v>1069</v>
      </c>
      <c r="C67" s="420">
        <v>24181</v>
      </c>
      <c r="D67" s="420">
        <v>23422</v>
      </c>
    </row>
    <row r="68" spans="1:12" ht="21" x14ac:dyDescent="0.25">
      <c r="A68" s="417">
        <v>29</v>
      </c>
      <c r="B68" s="394" t="s">
        <v>1070</v>
      </c>
      <c r="C68" s="420">
        <v>23522</v>
      </c>
      <c r="D68" s="420">
        <v>23454</v>
      </c>
    </row>
    <row r="69" spans="1:12" ht="31.5" x14ac:dyDescent="0.25">
      <c r="A69" s="183">
        <v>30</v>
      </c>
      <c r="B69" s="147" t="s">
        <v>1071</v>
      </c>
      <c r="C69" s="421">
        <v>308099</v>
      </c>
      <c r="D69" s="421">
        <f>D54-D68+D67</f>
        <v>308399</v>
      </c>
    </row>
    <row r="70" spans="1:12" ht="42" x14ac:dyDescent="0.25">
      <c r="A70" s="408" t="s">
        <v>1072</v>
      </c>
      <c r="B70" s="396" t="s">
        <v>1073</v>
      </c>
      <c r="C70" s="422">
        <v>308099</v>
      </c>
      <c r="D70" s="422">
        <v>308399</v>
      </c>
    </row>
    <row r="71" spans="1:12" ht="31.5" x14ac:dyDescent="0.25">
      <c r="A71" s="183">
        <v>31</v>
      </c>
      <c r="B71" s="147" t="s">
        <v>1074</v>
      </c>
      <c r="C71" s="187">
        <v>5.8999999999999997E-2</v>
      </c>
      <c r="D71" s="187">
        <v>5.8500000000000003E-2</v>
      </c>
    </row>
    <row r="72" spans="1:12" ht="31.5" x14ac:dyDescent="0.25">
      <c r="A72" s="183" t="s">
        <v>1075</v>
      </c>
      <c r="B72" s="147" t="s">
        <v>1076</v>
      </c>
      <c r="C72" s="187">
        <v>5.8999999999999997E-2</v>
      </c>
      <c r="D72" s="187">
        <v>5.8500000000000003E-2</v>
      </c>
    </row>
  </sheetData>
  <sheetProtection algorithmName="SHA-512" hashValue="4pKEjzZgwVYSjGD0qhwU1oIa8ZwwgF82D/MkG4ytda8FGctEGIsa9mRTotUAMq5y6vVVIIgOqFb0mwKUieqVDw==" saltValue="KOyoINY5AmtmDTZqVxonag==" spinCount="100000" sheet="1" objects="1" scenarios="1"/>
  <mergeCells count="12">
    <mergeCell ref="A66:D66"/>
    <mergeCell ref="H1:H8"/>
    <mergeCell ref="A38:D38"/>
    <mergeCell ref="A52:D52"/>
    <mergeCell ref="A55:D55"/>
    <mergeCell ref="A64:D64"/>
    <mergeCell ref="A33:D33"/>
    <mergeCell ref="C3:D3"/>
    <mergeCell ref="A4:B4"/>
    <mergeCell ref="A5:D5"/>
    <mergeCell ref="A13:D13"/>
    <mergeCell ref="A25:D25"/>
  </mergeCells>
  <hyperlinks>
    <hyperlink ref="F1" location="'Spis treści'!A1" display="Spis treści" xr:uid="{00000000-0004-0000-08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6"/>
  <sheetViews>
    <sheetView showGridLines="0" zoomScaleNormal="100" zoomScalePageLayoutView="85" workbookViewId="0">
      <selection activeCell="E28" sqref="E28"/>
    </sheetView>
  </sheetViews>
  <sheetFormatPr defaultColWidth="9.1796875" defaultRowHeight="10.5" x14ac:dyDescent="0.25"/>
  <cols>
    <col min="1" max="1" width="5.90625" style="54" customWidth="1"/>
    <col min="2" max="2" width="53.453125" style="1" customWidth="1"/>
    <col min="3" max="3" width="27.1796875" style="1" customWidth="1"/>
    <col min="4" max="4" width="7.6328125" style="1" customWidth="1"/>
    <col min="5" max="16384" width="9.1796875" style="1"/>
  </cols>
  <sheetData>
    <row r="1" spans="1:5" ht="18.5" customHeight="1" x14ac:dyDescent="0.25">
      <c r="A1" s="604" t="s">
        <v>420</v>
      </c>
      <c r="B1" s="604"/>
      <c r="C1" s="604"/>
      <c r="E1" s="114" t="s">
        <v>696</v>
      </c>
    </row>
    <row r="2" spans="1:5" ht="6" customHeight="1" x14ac:dyDescent="0.25">
      <c r="A2" s="604"/>
      <c r="B2" s="604"/>
      <c r="C2" s="604"/>
    </row>
    <row r="3" spans="1:5" x14ac:dyDescent="0.25">
      <c r="C3" s="189" t="s">
        <v>0</v>
      </c>
    </row>
    <row r="4" spans="1:5" x14ac:dyDescent="0.25">
      <c r="A4" s="190"/>
      <c r="B4" s="190"/>
      <c r="C4" s="191" t="s">
        <v>352</v>
      </c>
    </row>
    <row r="5" spans="1:5" ht="31.5" customHeight="1" x14ac:dyDescent="0.25">
      <c r="A5" s="192" t="s">
        <v>52</v>
      </c>
      <c r="B5" s="193" t="s">
        <v>408</v>
      </c>
      <c r="C5" s="568">
        <v>256637</v>
      </c>
      <c r="D5" s="83"/>
      <c r="E5" s="83"/>
    </row>
    <row r="6" spans="1:5" x14ac:dyDescent="0.25">
      <c r="A6" s="194" t="s">
        <v>53</v>
      </c>
      <c r="B6" s="195" t="s">
        <v>409</v>
      </c>
      <c r="C6" s="500">
        <v>1091</v>
      </c>
    </row>
    <row r="7" spans="1:5" x14ac:dyDescent="0.25">
      <c r="A7" s="194" t="s">
        <v>54</v>
      </c>
      <c r="B7" s="195" t="s">
        <v>410</v>
      </c>
      <c r="C7" s="500">
        <v>255546</v>
      </c>
      <c r="D7" s="83"/>
    </row>
    <row r="8" spans="1:5" x14ac:dyDescent="0.25">
      <c r="A8" s="194" t="s">
        <v>55</v>
      </c>
      <c r="B8" s="195" t="s">
        <v>411</v>
      </c>
      <c r="C8" s="500">
        <v>0</v>
      </c>
    </row>
    <row r="9" spans="1:5" x14ac:dyDescent="0.25">
      <c r="A9" s="194" t="s">
        <v>56</v>
      </c>
      <c r="B9" s="195" t="s">
        <v>412</v>
      </c>
      <c r="C9" s="500">
        <v>70131</v>
      </c>
    </row>
    <row r="10" spans="1:5" ht="31.5" x14ac:dyDescent="0.25">
      <c r="A10" s="194" t="s">
        <v>57</v>
      </c>
      <c r="B10" s="195" t="s">
        <v>413</v>
      </c>
      <c r="C10" s="500">
        <v>3487</v>
      </c>
    </row>
    <row r="11" spans="1:5" x14ac:dyDescent="0.25">
      <c r="A11" s="194" t="s">
        <v>58</v>
      </c>
      <c r="B11" s="195" t="s">
        <v>414</v>
      </c>
      <c r="C11" s="500">
        <v>14052</v>
      </c>
    </row>
    <row r="12" spans="1:5" x14ac:dyDescent="0.25">
      <c r="A12" s="194" t="s">
        <v>59</v>
      </c>
      <c r="B12" s="195" t="s">
        <v>415</v>
      </c>
      <c r="C12" s="500">
        <v>62209</v>
      </c>
    </row>
    <row r="13" spans="1:5" x14ac:dyDescent="0.25">
      <c r="A13" s="194" t="s">
        <v>60</v>
      </c>
      <c r="B13" s="195" t="s">
        <v>416</v>
      </c>
      <c r="C13" s="500">
        <v>26636</v>
      </c>
    </row>
    <row r="14" spans="1:5" x14ac:dyDescent="0.25">
      <c r="A14" s="194" t="s">
        <v>61</v>
      </c>
      <c r="B14" s="195" t="s">
        <v>417</v>
      </c>
      <c r="C14" s="500">
        <v>66953</v>
      </c>
    </row>
    <row r="15" spans="1:5" x14ac:dyDescent="0.25">
      <c r="A15" s="194" t="s">
        <v>62</v>
      </c>
      <c r="B15" s="195" t="s">
        <v>418</v>
      </c>
      <c r="C15" s="500">
        <v>3232</v>
      </c>
    </row>
    <row r="16" spans="1:5" ht="21" x14ac:dyDescent="0.25">
      <c r="A16" s="194" t="s">
        <v>63</v>
      </c>
      <c r="B16" s="195" t="s">
        <v>419</v>
      </c>
      <c r="C16" s="500">
        <v>8846</v>
      </c>
    </row>
  </sheetData>
  <sheetProtection algorithmName="SHA-512" hashValue="OSL7Rf36+AhLX4yjqTUYXbbt4vac3ho3LB833jQeGhdMD6cRtqR5B8HC8hjLK02qeLfePPUVy1+UXCS1p8rSOQ==" saltValue="nzwpcd85m34pqERuJsatrQ==" spinCount="100000" sheet="1" objects="1" scenarios="1"/>
  <mergeCells count="1">
    <mergeCell ref="A1:C2"/>
  </mergeCells>
  <hyperlinks>
    <hyperlink ref="E1" location="'Spis treści'!A1" display="Spis treści" xr:uid="{00000000-0004-0000-0900-000000000000}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 
Annex XI</oddHeader>
    <oddFooter>&amp;C1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34"/>
  <sheetViews>
    <sheetView zoomScaleNormal="100" workbookViewId="0">
      <selection activeCell="I27" sqref="I27"/>
    </sheetView>
  </sheetViews>
  <sheetFormatPr defaultColWidth="9.1796875" defaultRowHeight="10.5" x14ac:dyDescent="0.25"/>
  <cols>
    <col min="1" max="1" width="4.81640625" style="65" customWidth="1"/>
    <col min="2" max="2" width="82.6328125" style="65" customWidth="1"/>
    <col min="3" max="6" width="9.7265625" style="65" customWidth="1"/>
    <col min="7" max="7" width="9.1796875" style="95"/>
    <col min="8" max="16384" width="9.1796875" style="65"/>
  </cols>
  <sheetData>
    <row r="1" spans="1:14" ht="25" customHeight="1" x14ac:dyDescent="0.25">
      <c r="A1" s="619" t="s">
        <v>803</v>
      </c>
      <c r="B1" s="619"/>
      <c r="C1" s="619"/>
      <c r="D1" s="619"/>
      <c r="E1" s="619"/>
      <c r="F1" s="619"/>
      <c r="H1" s="114" t="s">
        <v>696</v>
      </c>
    </row>
    <row r="2" spans="1:14" ht="21" x14ac:dyDescent="0.25">
      <c r="A2" s="66"/>
      <c r="B2" s="66"/>
      <c r="C2" s="123" t="s">
        <v>1101</v>
      </c>
      <c r="D2" s="123" t="s">
        <v>1102</v>
      </c>
      <c r="E2" s="123" t="s">
        <v>866</v>
      </c>
      <c r="F2" s="124" t="s">
        <v>867</v>
      </c>
      <c r="G2" s="97"/>
    </row>
    <row r="3" spans="1:14" x14ac:dyDescent="0.25">
      <c r="A3" s="196"/>
      <c r="B3" s="196" t="s">
        <v>698</v>
      </c>
      <c r="C3" s="196"/>
      <c r="D3" s="196"/>
      <c r="E3" s="196"/>
      <c r="F3" s="196"/>
      <c r="K3" s="110"/>
      <c r="L3" s="110"/>
      <c r="M3" s="110"/>
      <c r="N3" s="110"/>
    </row>
    <row r="4" spans="1:14" x14ac:dyDescent="0.25">
      <c r="A4" s="197">
        <v>1</v>
      </c>
      <c r="B4" s="198" t="s">
        <v>699</v>
      </c>
      <c r="C4" s="498">
        <v>18167</v>
      </c>
      <c r="D4" s="498">
        <v>17746</v>
      </c>
      <c r="E4" s="498">
        <v>18036</v>
      </c>
      <c r="F4" s="498">
        <v>18098</v>
      </c>
      <c r="G4" s="94"/>
    </row>
    <row r="5" spans="1:14" ht="21" x14ac:dyDescent="0.25">
      <c r="A5" s="197">
        <v>2</v>
      </c>
      <c r="B5" s="198" t="s">
        <v>700</v>
      </c>
      <c r="C5" s="498">
        <v>18167</v>
      </c>
      <c r="D5" s="498">
        <v>17746</v>
      </c>
      <c r="E5" s="498">
        <v>18036</v>
      </c>
      <c r="F5" s="498">
        <v>18098</v>
      </c>
      <c r="K5" s="110"/>
    </row>
    <row r="6" spans="1:14" ht="21" x14ac:dyDescent="0.25">
      <c r="A6" s="197" t="s">
        <v>701</v>
      </c>
      <c r="B6" s="198" t="s">
        <v>1020</v>
      </c>
      <c r="C6" s="498">
        <v>17884</v>
      </c>
      <c r="D6" s="498">
        <v>17530</v>
      </c>
      <c r="E6" s="498">
        <v>17768</v>
      </c>
      <c r="F6" s="498">
        <v>17855</v>
      </c>
    </row>
    <row r="7" spans="1:14" x14ac:dyDescent="0.25">
      <c r="A7" s="197">
        <v>3</v>
      </c>
      <c r="B7" s="198" t="s">
        <v>702</v>
      </c>
      <c r="C7" s="498">
        <v>18167</v>
      </c>
      <c r="D7" s="498">
        <v>17746</v>
      </c>
      <c r="E7" s="498">
        <v>18036</v>
      </c>
      <c r="F7" s="498">
        <v>18098</v>
      </c>
      <c r="G7" s="94"/>
    </row>
    <row r="8" spans="1:14" x14ac:dyDescent="0.25">
      <c r="A8" s="197">
        <v>4</v>
      </c>
      <c r="B8" s="198" t="s">
        <v>703</v>
      </c>
      <c r="C8" s="498">
        <v>18167</v>
      </c>
      <c r="D8" s="498">
        <v>17746</v>
      </c>
      <c r="E8" s="498">
        <v>18036</v>
      </c>
      <c r="F8" s="498">
        <v>18098</v>
      </c>
    </row>
    <row r="9" spans="1:14" ht="21" x14ac:dyDescent="0.25">
      <c r="A9" s="197" t="s">
        <v>704</v>
      </c>
      <c r="B9" s="198" t="s">
        <v>1021</v>
      </c>
      <c r="C9" s="498">
        <v>17884</v>
      </c>
      <c r="D9" s="498">
        <v>17530</v>
      </c>
      <c r="E9" s="498">
        <v>17768</v>
      </c>
      <c r="F9" s="498">
        <v>17855</v>
      </c>
    </row>
    <row r="10" spans="1:14" x14ac:dyDescent="0.25">
      <c r="A10" s="197">
        <v>5</v>
      </c>
      <c r="B10" s="198" t="s">
        <v>288</v>
      </c>
      <c r="C10" s="498">
        <v>19199</v>
      </c>
      <c r="D10" s="498">
        <v>18862</v>
      </c>
      <c r="E10" s="498">
        <v>19220</v>
      </c>
      <c r="F10" s="498">
        <v>19338</v>
      </c>
      <c r="G10" s="94"/>
    </row>
    <row r="11" spans="1:14" x14ac:dyDescent="0.25">
      <c r="A11" s="197">
        <v>6</v>
      </c>
      <c r="B11" s="198" t="s">
        <v>705</v>
      </c>
      <c r="C11" s="498">
        <v>19199</v>
      </c>
      <c r="D11" s="498">
        <v>18862</v>
      </c>
      <c r="E11" s="498">
        <v>19220</v>
      </c>
      <c r="F11" s="498">
        <v>19338</v>
      </c>
    </row>
    <row r="12" spans="1:14" ht="21" x14ac:dyDescent="0.25">
      <c r="A12" s="197" t="s">
        <v>706</v>
      </c>
      <c r="B12" s="198" t="s">
        <v>1022</v>
      </c>
      <c r="C12" s="498">
        <v>18916</v>
      </c>
      <c r="D12" s="498">
        <v>18646</v>
      </c>
      <c r="E12" s="498">
        <v>18952</v>
      </c>
      <c r="F12" s="498">
        <v>19096</v>
      </c>
    </row>
    <row r="13" spans="1:14" ht="11" customHeight="1" x14ac:dyDescent="0.35">
      <c r="A13" s="196"/>
      <c r="B13" s="196" t="s">
        <v>707</v>
      </c>
      <c r="C13" s="199"/>
      <c r="D13" s="199"/>
      <c r="E13" s="199"/>
      <c r="F13" s="199"/>
      <c r="L13" s="111"/>
    </row>
    <row r="14" spans="1:14" x14ac:dyDescent="0.25">
      <c r="A14" s="197">
        <v>7</v>
      </c>
      <c r="B14" s="198" t="s">
        <v>708</v>
      </c>
      <c r="C14" s="499">
        <v>128129</v>
      </c>
      <c r="D14" s="498">
        <v>126884</v>
      </c>
      <c r="E14" s="498">
        <v>122524</v>
      </c>
      <c r="F14" s="498">
        <v>119695</v>
      </c>
      <c r="G14" s="94"/>
      <c r="H14" s="94"/>
    </row>
    <row r="15" spans="1:14" ht="21" x14ac:dyDescent="0.25">
      <c r="A15" s="197">
        <v>8</v>
      </c>
      <c r="B15" s="198" t="s">
        <v>709</v>
      </c>
      <c r="C15" s="499">
        <v>128129</v>
      </c>
      <c r="D15" s="498">
        <v>126884</v>
      </c>
      <c r="E15" s="498">
        <v>122524</v>
      </c>
      <c r="F15" s="498">
        <v>119695</v>
      </c>
    </row>
    <row r="16" spans="1:14" x14ac:dyDescent="0.25">
      <c r="A16" s="196"/>
      <c r="B16" s="196" t="s">
        <v>710</v>
      </c>
      <c r="C16" s="196"/>
      <c r="D16" s="196"/>
      <c r="E16" s="196"/>
      <c r="F16" s="196"/>
    </row>
    <row r="17" spans="1:8" x14ac:dyDescent="0.25">
      <c r="A17" s="197">
        <v>9</v>
      </c>
      <c r="B17" s="198" t="s">
        <v>711</v>
      </c>
      <c r="C17" s="200">
        <v>0.14180000000000001</v>
      </c>
      <c r="D17" s="200">
        <v>0.1399</v>
      </c>
      <c r="E17" s="200">
        <v>0.1472</v>
      </c>
      <c r="F17" s="200">
        <v>0.1512</v>
      </c>
      <c r="G17" s="98"/>
    </row>
    <row r="18" spans="1:8" ht="21" x14ac:dyDescent="0.25">
      <c r="A18" s="197">
        <v>10</v>
      </c>
      <c r="B18" s="198" t="s">
        <v>712</v>
      </c>
      <c r="C18" s="200">
        <v>0.14180000000000001</v>
      </c>
      <c r="D18" s="200">
        <v>0.1399</v>
      </c>
      <c r="E18" s="200">
        <v>0.1472</v>
      </c>
      <c r="F18" s="200">
        <v>0.1512</v>
      </c>
    </row>
    <row r="19" spans="1:8" ht="21" x14ac:dyDescent="0.25">
      <c r="A19" s="201" t="s">
        <v>713</v>
      </c>
      <c r="B19" s="198" t="s">
        <v>1023</v>
      </c>
      <c r="C19" s="200">
        <v>0.13980000000000001</v>
      </c>
      <c r="D19" s="200">
        <v>0.13830000000000001</v>
      </c>
      <c r="E19" s="200">
        <v>0.1452</v>
      </c>
      <c r="F19" s="200">
        <v>0.14929999999999999</v>
      </c>
    </row>
    <row r="20" spans="1:8" x14ac:dyDescent="0.25">
      <c r="A20" s="197">
        <v>11</v>
      </c>
      <c r="B20" s="198" t="s">
        <v>714</v>
      </c>
      <c r="C20" s="200">
        <v>0.14180000000000001</v>
      </c>
      <c r="D20" s="200">
        <v>0.1399</v>
      </c>
      <c r="E20" s="200">
        <v>0.1472</v>
      </c>
      <c r="F20" s="200">
        <v>0.1512</v>
      </c>
      <c r="G20" s="96"/>
    </row>
    <row r="21" spans="1:8" ht="21" x14ac:dyDescent="0.25">
      <c r="A21" s="197">
        <v>12</v>
      </c>
      <c r="B21" s="198" t="s">
        <v>715</v>
      </c>
      <c r="C21" s="200">
        <v>0.14180000000000001</v>
      </c>
      <c r="D21" s="200">
        <v>0.1399</v>
      </c>
      <c r="E21" s="200">
        <v>0.1472</v>
      </c>
      <c r="F21" s="200">
        <v>0.1512</v>
      </c>
    </row>
    <row r="22" spans="1:8" ht="21" x14ac:dyDescent="0.25">
      <c r="A22" s="197" t="s">
        <v>716</v>
      </c>
      <c r="B22" s="198" t="s">
        <v>1024</v>
      </c>
      <c r="C22" s="200">
        <v>0.13980000000000001</v>
      </c>
      <c r="D22" s="200">
        <v>0.13830000000000001</v>
      </c>
      <c r="E22" s="200">
        <v>0.1452</v>
      </c>
      <c r="F22" s="200">
        <v>0.14929999999999999</v>
      </c>
    </row>
    <row r="23" spans="1:8" x14ac:dyDescent="0.25">
      <c r="A23" s="197">
        <v>13</v>
      </c>
      <c r="B23" s="198" t="s">
        <v>717</v>
      </c>
      <c r="C23" s="200">
        <v>0.14979999999999999</v>
      </c>
      <c r="D23" s="200">
        <v>0.1487</v>
      </c>
      <c r="E23" s="200">
        <v>0.15690000000000001</v>
      </c>
      <c r="F23" s="200">
        <v>0.16159999999999999</v>
      </c>
      <c r="G23" s="96"/>
    </row>
    <row r="24" spans="1:8" ht="21" x14ac:dyDescent="0.25">
      <c r="A24" s="197">
        <v>14</v>
      </c>
      <c r="B24" s="198" t="s">
        <v>718</v>
      </c>
      <c r="C24" s="200">
        <v>0.14979999999999999</v>
      </c>
      <c r="D24" s="200">
        <v>0.1487</v>
      </c>
      <c r="E24" s="200">
        <v>0.15690000000000001</v>
      </c>
      <c r="F24" s="200">
        <v>0.16159999999999999</v>
      </c>
    </row>
    <row r="25" spans="1:8" ht="21" x14ac:dyDescent="0.25">
      <c r="A25" s="197" t="s">
        <v>719</v>
      </c>
      <c r="B25" s="198" t="s">
        <v>1025</v>
      </c>
      <c r="C25" s="200">
        <v>0.14779999999999999</v>
      </c>
      <c r="D25" s="200">
        <v>0.14710000000000001</v>
      </c>
      <c r="E25" s="200">
        <v>0.15490000000000001</v>
      </c>
      <c r="F25" s="200">
        <v>0.15970000000000001</v>
      </c>
    </row>
    <row r="26" spans="1:8" x14ac:dyDescent="0.25">
      <c r="A26" s="196"/>
      <c r="B26" s="196" t="s">
        <v>720</v>
      </c>
      <c r="C26" s="196"/>
      <c r="D26" s="196"/>
      <c r="E26" s="196"/>
      <c r="F26" s="196"/>
    </row>
    <row r="27" spans="1:8" x14ac:dyDescent="0.25">
      <c r="A27" s="197">
        <v>15</v>
      </c>
      <c r="B27" s="198" t="s">
        <v>721</v>
      </c>
      <c r="C27" s="499">
        <v>307440</v>
      </c>
      <c r="D27" s="498">
        <v>313183</v>
      </c>
      <c r="E27" s="498">
        <v>308431</v>
      </c>
      <c r="F27" s="498">
        <v>293750</v>
      </c>
      <c r="G27" s="94"/>
      <c r="H27" s="94"/>
    </row>
    <row r="28" spans="1:8" x14ac:dyDescent="0.25">
      <c r="A28" s="197">
        <v>16</v>
      </c>
      <c r="B28" s="198" t="s">
        <v>720</v>
      </c>
      <c r="C28" s="200">
        <v>5.91E-2</v>
      </c>
      <c r="D28" s="200">
        <v>5.67E-2</v>
      </c>
      <c r="E28" s="200">
        <v>5.8500000000000003E-2</v>
      </c>
      <c r="F28" s="200">
        <v>6.1600000000000002E-2</v>
      </c>
      <c r="G28" s="96"/>
      <c r="H28" s="96"/>
    </row>
    <row r="29" spans="1:8" ht="21" x14ac:dyDescent="0.25">
      <c r="A29" s="197">
        <v>17</v>
      </c>
      <c r="B29" s="198" t="s">
        <v>722</v>
      </c>
      <c r="C29" s="200">
        <v>5.91E-2</v>
      </c>
      <c r="D29" s="200">
        <v>5.67E-2</v>
      </c>
      <c r="E29" s="200">
        <v>5.8500000000000003E-2</v>
      </c>
      <c r="F29" s="200">
        <v>6.1600000000000002E-2</v>
      </c>
    </row>
    <row r="30" spans="1:8" ht="21" x14ac:dyDescent="0.25">
      <c r="A30" s="197" t="s">
        <v>723</v>
      </c>
      <c r="B30" s="198" t="s">
        <v>1026</v>
      </c>
      <c r="C30" s="202">
        <v>5.8200000000000002E-2</v>
      </c>
      <c r="D30" s="202">
        <v>5.6000000000000001E-2</v>
      </c>
      <c r="E30" s="202">
        <v>5.7700000000000001E-2</v>
      </c>
      <c r="F30" s="202">
        <v>6.08E-2</v>
      </c>
    </row>
    <row r="31" spans="1:8" x14ac:dyDescent="0.25">
      <c r="C31" s="313"/>
      <c r="D31" s="313"/>
    </row>
    <row r="32" spans="1:8" x14ac:dyDescent="0.25">
      <c r="C32" s="313"/>
      <c r="D32" s="313"/>
    </row>
    <row r="33" spans="3:4" x14ac:dyDescent="0.25">
      <c r="C33" s="314"/>
      <c r="D33" s="314"/>
    </row>
    <row r="34" spans="3:4" x14ac:dyDescent="0.25">
      <c r="C34" s="314"/>
      <c r="D34" s="314"/>
    </row>
  </sheetData>
  <sheetProtection algorithmName="SHA-512" hashValue="2sYaCTmx28of+wkXsxshqu3D33Rzkaqahlyct7qcc0C7Sk318FGJfYYuCJSjcOwdUwNmqx2njMWATquedJF8jg==" saltValue="S5i1FMAoOeblrtJIVvoDFA==" spinCount="100000" sheet="1" objects="1" scenarios="1"/>
  <mergeCells count="1">
    <mergeCell ref="A1:F1"/>
  </mergeCells>
  <hyperlinks>
    <hyperlink ref="H1" location="'Spis treści'!A1" display="Spis treści" xr:uid="{00000000-0004-0000-0A00-000000000000}"/>
  </hyperlink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9"/>
  <sheetViews>
    <sheetView showGridLines="0" zoomScaleNormal="100" zoomScalePageLayoutView="85" workbookViewId="0">
      <selection activeCell="O20" sqref="O20"/>
    </sheetView>
  </sheetViews>
  <sheetFormatPr defaultColWidth="9.1796875" defaultRowHeight="10.5" x14ac:dyDescent="0.25"/>
  <cols>
    <col min="1" max="1" width="5.453125" style="54" customWidth="1"/>
    <col min="2" max="2" width="38.90625" style="1" customWidth="1"/>
    <col min="3" max="16384" width="9.1796875" style="1"/>
  </cols>
  <sheetData>
    <row r="1" spans="1:28" x14ac:dyDescent="0.25">
      <c r="A1" s="611" t="s">
        <v>424</v>
      </c>
      <c r="B1" s="611"/>
      <c r="C1" s="611"/>
      <c r="D1" s="611"/>
      <c r="E1" s="611"/>
      <c r="F1" s="611"/>
      <c r="G1" s="611"/>
      <c r="H1" s="611"/>
      <c r="I1" s="611"/>
      <c r="J1" s="611"/>
      <c r="L1" s="114" t="s">
        <v>696</v>
      </c>
    </row>
    <row r="2" spans="1:28" x14ac:dyDescent="0.25">
      <c r="A2" s="58"/>
      <c r="C2" s="182" t="s">
        <v>0</v>
      </c>
      <c r="D2" s="182" t="s">
        <v>1</v>
      </c>
      <c r="E2" s="182" t="s">
        <v>2</v>
      </c>
      <c r="F2" s="182" t="s">
        <v>3</v>
      </c>
      <c r="G2" s="182" t="s">
        <v>4</v>
      </c>
      <c r="H2" s="182" t="s">
        <v>23</v>
      </c>
      <c r="I2" s="182" t="s">
        <v>22</v>
      </c>
      <c r="J2" s="182" t="s">
        <v>24</v>
      </c>
    </row>
    <row r="3" spans="1:28" ht="10.5" customHeight="1" x14ac:dyDescent="0.25">
      <c r="A3" s="175"/>
      <c r="B3" s="176"/>
      <c r="C3" s="622" t="s">
        <v>421</v>
      </c>
      <c r="D3" s="622"/>
      <c r="E3" s="622"/>
      <c r="F3" s="622"/>
      <c r="G3" s="622" t="s">
        <v>422</v>
      </c>
      <c r="H3" s="622"/>
      <c r="I3" s="622"/>
      <c r="J3" s="622"/>
    </row>
    <row r="4" spans="1:28" ht="21" x14ac:dyDescent="0.25">
      <c r="A4" s="170" t="s">
        <v>66</v>
      </c>
      <c r="B4" s="203"/>
      <c r="C4" s="123" t="s">
        <v>1101</v>
      </c>
      <c r="D4" s="123" t="s">
        <v>1102</v>
      </c>
      <c r="E4" s="123" t="s">
        <v>866</v>
      </c>
      <c r="F4" s="124" t="s">
        <v>867</v>
      </c>
      <c r="G4" s="123" t="s">
        <v>1101</v>
      </c>
      <c r="H4" s="123" t="s">
        <v>1102</v>
      </c>
      <c r="I4" s="123" t="s">
        <v>866</v>
      </c>
      <c r="J4" s="124" t="s">
        <v>867</v>
      </c>
    </row>
    <row r="5" spans="1:28" x14ac:dyDescent="0.25">
      <c r="A5" s="170" t="s">
        <v>67</v>
      </c>
      <c r="B5" s="203" t="s">
        <v>423</v>
      </c>
      <c r="C5" s="204">
        <v>12</v>
      </c>
      <c r="D5" s="204">
        <v>12</v>
      </c>
      <c r="E5" s="204">
        <v>12</v>
      </c>
      <c r="F5" s="204">
        <v>12</v>
      </c>
      <c r="G5" s="204">
        <v>12</v>
      </c>
      <c r="H5" s="204">
        <v>12</v>
      </c>
      <c r="I5" s="204">
        <v>12</v>
      </c>
      <c r="J5" s="204">
        <v>12</v>
      </c>
    </row>
    <row r="6" spans="1:28" ht="10.5" customHeight="1" x14ac:dyDescent="0.25">
      <c r="A6" s="606" t="s">
        <v>425</v>
      </c>
      <c r="B6" s="606"/>
      <c r="C6" s="606"/>
      <c r="D6" s="606"/>
      <c r="E6" s="606"/>
      <c r="F6" s="606"/>
      <c r="G6" s="606"/>
      <c r="H6" s="606"/>
      <c r="I6" s="606"/>
      <c r="J6" s="606"/>
    </row>
    <row r="7" spans="1:28" x14ac:dyDescent="0.25">
      <c r="A7" s="194">
        <v>1</v>
      </c>
      <c r="B7" s="203" t="s">
        <v>426</v>
      </c>
      <c r="C7" s="623"/>
      <c r="D7" s="623"/>
      <c r="E7" s="623"/>
      <c r="F7" s="623"/>
      <c r="G7" s="552">
        <v>60631</v>
      </c>
      <c r="H7" s="552">
        <v>58235</v>
      </c>
      <c r="I7" s="552">
        <v>56921</v>
      </c>
      <c r="J7" s="552">
        <v>55916</v>
      </c>
    </row>
    <row r="8" spans="1:28" ht="10.5" customHeight="1" x14ac:dyDescent="0.25">
      <c r="A8" s="606" t="s">
        <v>427</v>
      </c>
      <c r="B8" s="606"/>
      <c r="C8" s="606"/>
      <c r="D8" s="606"/>
      <c r="E8" s="606"/>
      <c r="F8" s="606"/>
      <c r="G8" s="606"/>
      <c r="H8" s="606"/>
      <c r="I8" s="606"/>
      <c r="J8" s="606"/>
    </row>
    <row r="9" spans="1:28" ht="21" x14ac:dyDescent="0.25">
      <c r="A9" s="194">
        <v>2</v>
      </c>
      <c r="B9" s="203" t="s">
        <v>428</v>
      </c>
      <c r="C9" s="553">
        <v>169463</v>
      </c>
      <c r="D9" s="554">
        <v>166543</v>
      </c>
      <c r="E9" s="553">
        <v>162723</v>
      </c>
      <c r="F9" s="554">
        <v>158943</v>
      </c>
      <c r="G9" s="554">
        <v>11379</v>
      </c>
      <c r="H9" s="554">
        <v>11190</v>
      </c>
      <c r="I9" s="554">
        <v>10970</v>
      </c>
      <c r="J9" s="554">
        <v>10772</v>
      </c>
      <c r="K9" s="83"/>
      <c r="L9" s="83"/>
      <c r="M9" s="83"/>
      <c r="N9" s="83"/>
      <c r="O9" s="83"/>
      <c r="P9" s="83"/>
      <c r="Q9" s="83"/>
      <c r="R9" s="83"/>
      <c r="S9" s="101"/>
      <c r="T9" s="101"/>
      <c r="U9" s="101"/>
      <c r="V9" s="101"/>
      <c r="W9" s="101"/>
      <c r="X9" s="101"/>
      <c r="Y9" s="101"/>
      <c r="Z9" s="101"/>
      <c r="AA9" s="101"/>
      <c r="AB9" s="101"/>
    </row>
    <row r="10" spans="1:28" x14ac:dyDescent="0.25">
      <c r="A10" s="194">
        <v>3</v>
      </c>
      <c r="B10" s="205" t="s">
        <v>780</v>
      </c>
      <c r="C10" s="555">
        <v>126959</v>
      </c>
      <c r="D10" s="555">
        <v>124549</v>
      </c>
      <c r="E10" s="555">
        <v>121027</v>
      </c>
      <c r="F10" s="555">
        <v>117212</v>
      </c>
      <c r="G10" s="555">
        <v>6348</v>
      </c>
      <c r="H10" s="555">
        <v>6227</v>
      </c>
      <c r="I10" s="555">
        <v>6051</v>
      </c>
      <c r="J10" s="555">
        <v>5861</v>
      </c>
      <c r="S10" s="101"/>
      <c r="T10" s="101"/>
      <c r="U10" s="101"/>
      <c r="V10" s="101"/>
      <c r="W10" s="101"/>
      <c r="X10" s="101"/>
      <c r="Y10" s="101"/>
      <c r="Z10" s="101"/>
      <c r="AA10" s="101"/>
      <c r="AB10" s="101"/>
    </row>
    <row r="11" spans="1:28" x14ac:dyDescent="0.25">
      <c r="A11" s="194">
        <v>4</v>
      </c>
      <c r="B11" s="205" t="s">
        <v>781</v>
      </c>
      <c r="C11" s="555">
        <v>42504</v>
      </c>
      <c r="D11" s="555">
        <v>41994</v>
      </c>
      <c r="E11" s="555">
        <v>41696</v>
      </c>
      <c r="F11" s="555">
        <v>41731</v>
      </c>
      <c r="G11" s="555">
        <v>5031</v>
      </c>
      <c r="H11" s="555">
        <v>4963</v>
      </c>
      <c r="I11" s="555">
        <v>4919</v>
      </c>
      <c r="J11" s="555">
        <v>4911</v>
      </c>
      <c r="S11" s="101"/>
      <c r="T11" s="101"/>
      <c r="U11" s="101"/>
      <c r="V11" s="101"/>
      <c r="W11" s="101"/>
      <c r="X11" s="101"/>
      <c r="Y11" s="101"/>
      <c r="Z11" s="101"/>
      <c r="AA11" s="101"/>
      <c r="AB11" s="101"/>
    </row>
    <row r="12" spans="1:28" x14ac:dyDescent="0.25">
      <c r="A12" s="194">
        <v>5</v>
      </c>
      <c r="B12" s="203" t="s">
        <v>431</v>
      </c>
      <c r="C12" s="554">
        <v>57103</v>
      </c>
      <c r="D12" s="554">
        <v>55215</v>
      </c>
      <c r="E12" s="554">
        <v>53841</v>
      </c>
      <c r="F12" s="554">
        <v>53429</v>
      </c>
      <c r="G12" s="554">
        <v>21692</v>
      </c>
      <c r="H12" s="554">
        <v>20845</v>
      </c>
      <c r="I12" s="554">
        <v>20224</v>
      </c>
      <c r="J12" s="554">
        <v>20001</v>
      </c>
      <c r="K12" s="83"/>
      <c r="L12" s="83"/>
      <c r="M12" s="83"/>
      <c r="N12" s="83"/>
      <c r="O12" s="83"/>
      <c r="P12" s="83"/>
      <c r="Q12" s="83"/>
      <c r="R12" s="83"/>
      <c r="S12" s="101"/>
      <c r="T12" s="101"/>
      <c r="U12" s="101"/>
      <c r="V12" s="101"/>
      <c r="W12" s="101"/>
      <c r="X12" s="101"/>
      <c r="Y12" s="101"/>
      <c r="Z12" s="101"/>
      <c r="AA12" s="101"/>
      <c r="AB12" s="101"/>
    </row>
    <row r="13" spans="1:28" ht="21" x14ac:dyDescent="0.25">
      <c r="A13" s="194">
        <v>6</v>
      </c>
      <c r="B13" s="205" t="s">
        <v>782</v>
      </c>
      <c r="C13" s="555">
        <v>20003</v>
      </c>
      <c r="D13" s="555">
        <v>19896</v>
      </c>
      <c r="E13" s="555">
        <v>20011</v>
      </c>
      <c r="F13" s="555">
        <v>20362</v>
      </c>
      <c r="G13" s="555">
        <v>4993</v>
      </c>
      <c r="H13" s="555">
        <v>4967</v>
      </c>
      <c r="I13" s="555">
        <v>4995</v>
      </c>
      <c r="J13" s="555">
        <v>5083</v>
      </c>
      <c r="S13" s="101"/>
      <c r="T13" s="101"/>
      <c r="U13" s="101"/>
      <c r="V13" s="101"/>
      <c r="W13" s="101"/>
      <c r="X13" s="101"/>
      <c r="Y13" s="101"/>
      <c r="Z13" s="101"/>
      <c r="AA13" s="101"/>
      <c r="AB13" s="101"/>
    </row>
    <row r="14" spans="1:28" x14ac:dyDescent="0.25">
      <c r="A14" s="194">
        <v>7</v>
      </c>
      <c r="B14" s="205" t="s">
        <v>783</v>
      </c>
      <c r="C14" s="555">
        <v>37100</v>
      </c>
      <c r="D14" s="555">
        <v>35319</v>
      </c>
      <c r="E14" s="555">
        <v>33830</v>
      </c>
      <c r="F14" s="555">
        <v>33067</v>
      </c>
      <c r="G14" s="555">
        <v>16699</v>
      </c>
      <c r="H14" s="555">
        <v>15878</v>
      </c>
      <c r="I14" s="555">
        <v>15229</v>
      </c>
      <c r="J14" s="555">
        <v>14918</v>
      </c>
      <c r="S14" s="101"/>
      <c r="T14" s="101"/>
      <c r="U14" s="101"/>
      <c r="V14" s="101"/>
      <c r="W14" s="101"/>
      <c r="X14" s="101"/>
      <c r="Y14" s="101"/>
      <c r="Z14" s="101"/>
      <c r="AA14" s="101"/>
      <c r="AB14" s="101"/>
    </row>
    <row r="15" spans="1:28" x14ac:dyDescent="0.25">
      <c r="A15" s="194">
        <v>8</v>
      </c>
      <c r="B15" s="205" t="s">
        <v>784</v>
      </c>
      <c r="C15" s="559">
        <v>0</v>
      </c>
      <c r="D15" s="559">
        <v>0</v>
      </c>
      <c r="E15" s="559">
        <v>0</v>
      </c>
      <c r="F15" s="559">
        <v>0</v>
      </c>
      <c r="G15" s="559">
        <v>0</v>
      </c>
      <c r="H15" s="559">
        <v>0</v>
      </c>
      <c r="I15" s="559">
        <v>0</v>
      </c>
      <c r="J15" s="559">
        <v>0</v>
      </c>
      <c r="S15" s="101"/>
      <c r="T15" s="101"/>
      <c r="U15" s="101"/>
      <c r="V15" s="101"/>
      <c r="W15" s="101"/>
      <c r="X15" s="101"/>
      <c r="Y15" s="101"/>
      <c r="Z15" s="101"/>
      <c r="AA15" s="101"/>
      <c r="AB15" s="101"/>
    </row>
    <row r="16" spans="1:28" x14ac:dyDescent="0.25">
      <c r="A16" s="194">
        <v>9</v>
      </c>
      <c r="B16" s="203" t="s">
        <v>432</v>
      </c>
      <c r="C16" s="621"/>
      <c r="D16" s="621"/>
      <c r="E16" s="621"/>
      <c r="F16" s="621"/>
      <c r="G16" s="559">
        <v>0</v>
      </c>
      <c r="H16" s="559">
        <v>0</v>
      </c>
      <c r="I16" s="559">
        <v>0</v>
      </c>
      <c r="J16" s="559">
        <v>0</v>
      </c>
      <c r="S16" s="101"/>
      <c r="T16" s="101"/>
      <c r="U16" s="101"/>
      <c r="V16" s="101"/>
      <c r="W16" s="101"/>
      <c r="X16" s="101"/>
      <c r="Y16" s="101"/>
      <c r="Z16" s="101"/>
      <c r="AA16" s="101"/>
      <c r="AB16" s="101"/>
    </row>
    <row r="17" spans="1:28" x14ac:dyDescent="0.25">
      <c r="A17" s="194">
        <v>10</v>
      </c>
      <c r="B17" s="203" t="s">
        <v>433</v>
      </c>
      <c r="C17" s="554">
        <v>26710</v>
      </c>
      <c r="D17" s="554">
        <v>25677</v>
      </c>
      <c r="E17" s="554">
        <v>24877</v>
      </c>
      <c r="F17" s="554">
        <v>24665</v>
      </c>
      <c r="G17" s="554">
        <v>3671</v>
      </c>
      <c r="H17" s="554">
        <v>3467</v>
      </c>
      <c r="I17" s="554">
        <v>3393</v>
      </c>
      <c r="J17" s="554">
        <v>3524</v>
      </c>
      <c r="K17" s="83"/>
      <c r="L17" s="83"/>
      <c r="M17" s="83"/>
      <c r="N17" s="83"/>
      <c r="O17" s="83"/>
      <c r="P17" s="83"/>
      <c r="Q17" s="83"/>
      <c r="R17" s="83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</row>
    <row r="18" spans="1:28" ht="25.5" customHeight="1" x14ac:dyDescent="0.25">
      <c r="A18" s="194">
        <v>11</v>
      </c>
      <c r="B18" s="205" t="s">
        <v>860</v>
      </c>
      <c r="C18" s="555">
        <v>996</v>
      </c>
      <c r="D18" s="555">
        <v>891</v>
      </c>
      <c r="E18" s="555">
        <v>829</v>
      </c>
      <c r="F18" s="555">
        <v>907</v>
      </c>
      <c r="G18" s="555">
        <v>996</v>
      </c>
      <c r="H18" s="555">
        <v>891</v>
      </c>
      <c r="I18" s="555">
        <v>829</v>
      </c>
      <c r="J18" s="555">
        <v>907</v>
      </c>
      <c r="S18" s="101"/>
      <c r="T18" s="101"/>
      <c r="U18" s="101"/>
      <c r="V18" s="101"/>
      <c r="W18" s="101"/>
      <c r="X18" s="101"/>
      <c r="Y18" s="101"/>
      <c r="Z18" s="101"/>
      <c r="AA18" s="101"/>
      <c r="AB18" s="101"/>
    </row>
    <row r="19" spans="1:28" ht="22" customHeight="1" x14ac:dyDescent="0.25">
      <c r="A19" s="194">
        <v>12</v>
      </c>
      <c r="B19" s="205" t="s">
        <v>786</v>
      </c>
      <c r="C19" s="555">
        <v>3</v>
      </c>
      <c r="D19" s="555">
        <v>3</v>
      </c>
      <c r="E19" s="555">
        <v>36</v>
      </c>
      <c r="F19" s="555">
        <v>36</v>
      </c>
      <c r="G19" s="555">
        <v>3</v>
      </c>
      <c r="H19" s="555">
        <v>3</v>
      </c>
      <c r="I19" s="555">
        <v>36</v>
      </c>
      <c r="J19" s="555">
        <v>36</v>
      </c>
      <c r="S19" s="101"/>
      <c r="T19" s="101"/>
      <c r="U19" s="101"/>
      <c r="V19" s="101"/>
      <c r="W19" s="101"/>
      <c r="X19" s="101"/>
      <c r="Y19" s="101"/>
      <c r="Z19" s="101"/>
      <c r="AA19" s="101"/>
      <c r="AB19" s="101"/>
    </row>
    <row r="20" spans="1:28" ht="11.5" customHeight="1" x14ac:dyDescent="0.25">
      <c r="A20" s="194">
        <v>13</v>
      </c>
      <c r="B20" s="205" t="s">
        <v>785</v>
      </c>
      <c r="C20" s="555">
        <v>25711</v>
      </c>
      <c r="D20" s="555">
        <v>24783</v>
      </c>
      <c r="E20" s="555">
        <v>24012</v>
      </c>
      <c r="F20" s="555">
        <v>23722</v>
      </c>
      <c r="G20" s="555">
        <v>2672</v>
      </c>
      <c r="H20" s="555">
        <v>2573</v>
      </c>
      <c r="I20" s="555">
        <v>2528</v>
      </c>
      <c r="J20" s="555">
        <v>2581</v>
      </c>
      <c r="S20" s="101"/>
      <c r="T20" s="101"/>
      <c r="U20" s="101"/>
      <c r="V20" s="101"/>
      <c r="W20" s="101"/>
      <c r="X20" s="101"/>
      <c r="Y20" s="101"/>
      <c r="Z20" s="101"/>
      <c r="AA20" s="101"/>
      <c r="AB20" s="101"/>
    </row>
    <row r="21" spans="1:28" x14ac:dyDescent="0.25">
      <c r="A21" s="194">
        <v>14</v>
      </c>
      <c r="B21" s="203" t="s">
        <v>434</v>
      </c>
      <c r="C21" s="554">
        <v>7074</v>
      </c>
      <c r="D21" s="554">
        <v>6081</v>
      </c>
      <c r="E21" s="554">
        <v>6345</v>
      </c>
      <c r="F21" s="554">
        <v>7018</v>
      </c>
      <c r="G21" s="554">
        <v>6508</v>
      </c>
      <c r="H21" s="554">
        <v>5507</v>
      </c>
      <c r="I21" s="554">
        <v>5775</v>
      </c>
      <c r="J21" s="554">
        <v>6455</v>
      </c>
      <c r="S21" s="101"/>
      <c r="T21" s="101"/>
      <c r="U21" s="101"/>
      <c r="V21" s="101"/>
      <c r="W21" s="101"/>
      <c r="X21" s="101"/>
      <c r="Y21" s="101"/>
      <c r="Z21" s="101"/>
      <c r="AA21" s="101"/>
      <c r="AB21" s="101"/>
    </row>
    <row r="22" spans="1:28" x14ac:dyDescent="0.25">
      <c r="A22" s="194">
        <v>15</v>
      </c>
      <c r="B22" s="203" t="s">
        <v>435</v>
      </c>
      <c r="C22" s="554">
        <v>34138</v>
      </c>
      <c r="D22" s="554">
        <v>33312</v>
      </c>
      <c r="E22" s="554">
        <v>32624</v>
      </c>
      <c r="F22" s="554">
        <v>31995</v>
      </c>
      <c r="G22" s="554">
        <v>1808</v>
      </c>
      <c r="H22" s="554">
        <v>1778</v>
      </c>
      <c r="I22" s="554">
        <v>1737</v>
      </c>
      <c r="J22" s="554">
        <v>1698</v>
      </c>
      <c r="S22" s="101"/>
      <c r="T22" s="101"/>
      <c r="U22" s="101"/>
      <c r="V22" s="101"/>
      <c r="W22" s="101"/>
      <c r="X22" s="101"/>
      <c r="Y22" s="101"/>
      <c r="Z22" s="101"/>
      <c r="AA22" s="101"/>
      <c r="AB22" s="101"/>
    </row>
    <row r="23" spans="1:28" x14ac:dyDescent="0.25">
      <c r="A23" s="192">
        <v>16</v>
      </c>
      <c r="B23" s="193" t="s">
        <v>436</v>
      </c>
      <c r="C23" s="624"/>
      <c r="D23" s="624"/>
      <c r="E23" s="624"/>
      <c r="F23" s="624"/>
      <c r="G23" s="552">
        <v>45058</v>
      </c>
      <c r="H23" s="552">
        <v>42787</v>
      </c>
      <c r="I23" s="552">
        <v>42099</v>
      </c>
      <c r="J23" s="552">
        <v>42450</v>
      </c>
      <c r="K23" s="83"/>
      <c r="L23" s="83"/>
      <c r="M23" s="83"/>
      <c r="N23" s="83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</row>
    <row r="24" spans="1:28" ht="10.5" customHeight="1" x14ac:dyDescent="0.25">
      <c r="A24" s="606" t="s">
        <v>437</v>
      </c>
      <c r="B24" s="606"/>
      <c r="C24" s="606"/>
      <c r="D24" s="606"/>
      <c r="E24" s="606"/>
      <c r="F24" s="606"/>
      <c r="G24" s="606"/>
      <c r="H24" s="606"/>
      <c r="I24" s="606"/>
      <c r="J24" s="606"/>
      <c r="S24" s="101"/>
      <c r="T24" s="101"/>
      <c r="U24" s="101"/>
      <c r="V24" s="101"/>
      <c r="W24" s="101"/>
      <c r="X24" s="101"/>
      <c r="Y24" s="101"/>
      <c r="Z24" s="101"/>
      <c r="AA24" s="101"/>
      <c r="AB24" s="101"/>
    </row>
    <row r="25" spans="1:28" ht="21" x14ac:dyDescent="0.25">
      <c r="A25" s="194">
        <v>17</v>
      </c>
      <c r="B25" s="203" t="s">
        <v>438</v>
      </c>
      <c r="C25" s="554">
        <v>14463</v>
      </c>
      <c r="D25" s="554">
        <v>13223</v>
      </c>
      <c r="E25" s="554">
        <v>12156</v>
      </c>
      <c r="F25" s="554">
        <v>11586</v>
      </c>
      <c r="G25" s="554">
        <v>11949</v>
      </c>
      <c r="H25" s="554">
        <v>10992</v>
      </c>
      <c r="I25" s="554">
        <v>10195</v>
      </c>
      <c r="J25" s="554">
        <v>9706</v>
      </c>
      <c r="S25" s="101"/>
      <c r="T25" s="101"/>
      <c r="U25" s="101"/>
      <c r="V25" s="101"/>
      <c r="W25" s="101"/>
      <c r="X25" s="101"/>
      <c r="Y25" s="101"/>
      <c r="Z25" s="101"/>
      <c r="AA25" s="101"/>
      <c r="AB25" s="101"/>
    </row>
    <row r="26" spans="1:28" x14ac:dyDescent="0.25">
      <c r="A26" s="194">
        <v>18</v>
      </c>
      <c r="B26" s="203" t="s">
        <v>439</v>
      </c>
      <c r="C26" s="554">
        <v>7239</v>
      </c>
      <c r="D26" s="554">
        <v>7110</v>
      </c>
      <c r="E26" s="554">
        <v>6978</v>
      </c>
      <c r="F26" s="554">
        <v>6912</v>
      </c>
      <c r="G26" s="554">
        <v>4314</v>
      </c>
      <c r="H26" s="554">
        <v>4204</v>
      </c>
      <c r="I26" s="554">
        <v>4112</v>
      </c>
      <c r="J26" s="554">
        <v>4049</v>
      </c>
      <c r="S26" s="101"/>
      <c r="T26" s="101"/>
      <c r="U26" s="101"/>
      <c r="V26" s="101"/>
      <c r="W26" s="101"/>
      <c r="X26" s="101"/>
      <c r="Y26" s="101"/>
      <c r="Z26" s="101"/>
      <c r="AA26" s="101"/>
      <c r="AB26" s="101"/>
    </row>
    <row r="27" spans="1:28" x14ac:dyDescent="0.25">
      <c r="A27" s="194">
        <v>19</v>
      </c>
      <c r="B27" s="203" t="s">
        <v>440</v>
      </c>
      <c r="C27" s="554">
        <v>2715</v>
      </c>
      <c r="D27" s="554">
        <v>2534</v>
      </c>
      <c r="E27" s="554">
        <v>2275</v>
      </c>
      <c r="F27" s="554">
        <v>2425</v>
      </c>
      <c r="G27" s="554">
        <v>2715</v>
      </c>
      <c r="H27" s="554">
        <v>2534</v>
      </c>
      <c r="I27" s="554">
        <v>2275</v>
      </c>
      <c r="J27" s="554">
        <v>2425</v>
      </c>
      <c r="S27" s="101"/>
      <c r="T27" s="101"/>
      <c r="U27" s="101"/>
      <c r="V27" s="101"/>
      <c r="W27" s="101"/>
      <c r="X27" s="101"/>
      <c r="Y27" s="101"/>
      <c r="Z27" s="101"/>
      <c r="AA27" s="101"/>
      <c r="AB27" s="101"/>
    </row>
    <row r="28" spans="1:28" ht="42" x14ac:dyDescent="0.25">
      <c r="A28" s="209" t="s">
        <v>68</v>
      </c>
      <c r="B28" s="210" t="s">
        <v>441</v>
      </c>
      <c r="C28" s="626"/>
      <c r="D28" s="626"/>
      <c r="E28" s="626"/>
      <c r="F28" s="626"/>
      <c r="G28" s="559">
        <v>0</v>
      </c>
      <c r="H28" s="559">
        <v>0</v>
      </c>
      <c r="I28" s="559">
        <v>0</v>
      </c>
      <c r="J28" s="559">
        <v>0</v>
      </c>
      <c r="S28" s="101"/>
      <c r="T28" s="101"/>
      <c r="U28" s="101"/>
      <c r="V28" s="101"/>
      <c r="W28" s="101"/>
      <c r="X28" s="101"/>
      <c r="Y28" s="101"/>
      <c r="Z28" s="101"/>
      <c r="AA28" s="101"/>
      <c r="AB28" s="101"/>
    </row>
    <row r="29" spans="1:28" ht="21" x14ac:dyDescent="0.25">
      <c r="A29" s="194" t="s">
        <v>69</v>
      </c>
      <c r="B29" s="206" t="s">
        <v>442</v>
      </c>
      <c r="C29" s="627"/>
      <c r="D29" s="627"/>
      <c r="E29" s="627"/>
      <c r="F29" s="627"/>
      <c r="G29" s="559">
        <v>0</v>
      </c>
      <c r="H29" s="559">
        <v>0</v>
      </c>
      <c r="I29" s="559">
        <v>0</v>
      </c>
      <c r="J29" s="559">
        <v>0</v>
      </c>
      <c r="S29" s="101"/>
      <c r="T29" s="101"/>
      <c r="U29" s="101"/>
      <c r="V29" s="101"/>
      <c r="W29" s="101"/>
      <c r="X29" s="101"/>
      <c r="Y29" s="101"/>
      <c r="Z29" s="101"/>
      <c r="AA29" s="101"/>
      <c r="AB29" s="101"/>
    </row>
    <row r="30" spans="1:28" x14ac:dyDescent="0.25">
      <c r="A30" s="211">
        <v>20</v>
      </c>
      <c r="B30" s="212" t="s">
        <v>443</v>
      </c>
      <c r="C30" s="556">
        <v>24417</v>
      </c>
      <c r="D30" s="556">
        <v>22867</v>
      </c>
      <c r="E30" s="556">
        <v>21409</v>
      </c>
      <c r="F30" s="556">
        <v>20923</v>
      </c>
      <c r="G30" s="556">
        <v>18978</v>
      </c>
      <c r="H30" s="556">
        <v>17730</v>
      </c>
      <c r="I30" s="556">
        <v>16582</v>
      </c>
      <c r="J30" s="556">
        <v>16180</v>
      </c>
      <c r="K30" s="83"/>
      <c r="L30" s="83"/>
      <c r="M30" s="83"/>
      <c r="N30" s="83"/>
      <c r="O30" s="83"/>
      <c r="P30" s="83"/>
      <c r="Q30" s="83"/>
      <c r="R30" s="83"/>
      <c r="S30" s="101"/>
      <c r="T30" s="101"/>
      <c r="U30" s="101"/>
      <c r="V30" s="101"/>
      <c r="W30" s="101"/>
      <c r="X30" s="101"/>
      <c r="Y30" s="101"/>
      <c r="Z30" s="101"/>
      <c r="AA30" s="101"/>
      <c r="AB30" s="101"/>
    </row>
    <row r="31" spans="1:28" ht="13" customHeight="1" x14ac:dyDescent="0.25">
      <c r="A31" s="194" t="s">
        <v>7</v>
      </c>
      <c r="B31" s="203" t="s">
        <v>444</v>
      </c>
      <c r="C31" s="559">
        <v>0</v>
      </c>
      <c r="D31" s="559">
        <v>0</v>
      </c>
      <c r="E31" s="559">
        <v>0</v>
      </c>
      <c r="F31" s="559">
        <v>0</v>
      </c>
      <c r="G31" s="559">
        <v>0</v>
      </c>
      <c r="H31" s="559">
        <v>0</v>
      </c>
      <c r="I31" s="559">
        <v>0</v>
      </c>
      <c r="J31" s="559">
        <v>0</v>
      </c>
      <c r="S31" s="101"/>
      <c r="T31" s="101"/>
      <c r="U31" s="101"/>
      <c r="V31" s="101"/>
      <c r="W31" s="101"/>
      <c r="X31" s="101"/>
      <c r="Y31" s="101"/>
      <c r="Z31" s="101"/>
      <c r="AA31" s="101"/>
      <c r="AB31" s="101"/>
    </row>
    <row r="32" spans="1:28" ht="13" customHeight="1" x14ac:dyDescent="0.25">
      <c r="A32" s="194" t="s">
        <v>8</v>
      </c>
      <c r="B32" s="203" t="s">
        <v>445</v>
      </c>
      <c r="C32" s="559">
        <v>0</v>
      </c>
      <c r="D32" s="559">
        <v>0</v>
      </c>
      <c r="E32" s="559">
        <v>0</v>
      </c>
      <c r="F32" s="559">
        <v>0</v>
      </c>
      <c r="G32" s="559">
        <v>0</v>
      </c>
      <c r="H32" s="559">
        <v>0</v>
      </c>
      <c r="I32" s="559">
        <v>0</v>
      </c>
      <c r="J32" s="559">
        <v>0</v>
      </c>
      <c r="S32" s="101"/>
      <c r="T32" s="101"/>
      <c r="U32" s="101"/>
      <c r="V32" s="101"/>
      <c r="W32" s="101"/>
      <c r="X32" s="101"/>
      <c r="Y32" s="101"/>
      <c r="Z32" s="101"/>
      <c r="AA32" s="101"/>
      <c r="AB32" s="101"/>
    </row>
    <row r="33" spans="1:28" ht="13" customHeight="1" x14ac:dyDescent="0.25">
      <c r="A33" s="194" t="s">
        <v>9</v>
      </c>
      <c r="B33" s="203" t="s">
        <v>446</v>
      </c>
      <c r="C33" s="554">
        <v>24417</v>
      </c>
      <c r="D33" s="554">
        <v>22867</v>
      </c>
      <c r="E33" s="554">
        <v>21409</v>
      </c>
      <c r="F33" s="554">
        <v>20923</v>
      </c>
      <c r="G33" s="554">
        <v>18978</v>
      </c>
      <c r="H33" s="554">
        <v>17730</v>
      </c>
      <c r="I33" s="554">
        <v>16582</v>
      </c>
      <c r="J33" s="554">
        <v>16180</v>
      </c>
      <c r="K33" s="83"/>
      <c r="L33" s="83"/>
      <c r="M33" s="83"/>
      <c r="N33" s="83"/>
      <c r="O33" s="83"/>
      <c r="P33" s="83"/>
      <c r="Q33" s="83"/>
      <c r="R33" s="83"/>
      <c r="S33" s="101"/>
      <c r="T33" s="101"/>
      <c r="U33" s="101"/>
      <c r="V33" s="101"/>
      <c r="W33" s="101"/>
      <c r="X33" s="101"/>
      <c r="Y33" s="101"/>
      <c r="Z33" s="101"/>
      <c r="AA33" s="101"/>
      <c r="AB33" s="101"/>
    </row>
    <row r="34" spans="1:28" ht="11" customHeight="1" x14ac:dyDescent="0.25">
      <c r="A34" s="606" t="s">
        <v>447</v>
      </c>
      <c r="B34" s="606"/>
      <c r="C34" s="606"/>
      <c r="D34" s="606"/>
      <c r="E34" s="606"/>
      <c r="F34" s="606"/>
      <c r="G34" s="606"/>
      <c r="H34" s="606"/>
      <c r="I34" s="606"/>
      <c r="J34" s="606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</row>
    <row r="35" spans="1:28" x14ac:dyDescent="0.25">
      <c r="A35" s="213" t="s">
        <v>70</v>
      </c>
      <c r="B35" s="214" t="s">
        <v>448</v>
      </c>
      <c r="C35" s="625"/>
      <c r="D35" s="625"/>
      <c r="E35" s="625"/>
      <c r="F35" s="625"/>
      <c r="G35" s="557">
        <v>60631</v>
      </c>
      <c r="H35" s="557">
        <v>58235</v>
      </c>
      <c r="I35" s="557">
        <v>56921</v>
      </c>
      <c r="J35" s="557">
        <v>55916</v>
      </c>
      <c r="K35" s="83"/>
      <c r="L35" s="83"/>
      <c r="M35" s="83"/>
      <c r="N35" s="83"/>
      <c r="S35" s="101"/>
      <c r="T35" s="101"/>
      <c r="U35" s="101"/>
      <c r="V35" s="101"/>
      <c r="W35" s="101"/>
      <c r="X35" s="101"/>
      <c r="Y35" s="101"/>
      <c r="Z35" s="101"/>
      <c r="AA35" s="101"/>
      <c r="AB35" s="101"/>
    </row>
    <row r="36" spans="1:28" x14ac:dyDescent="0.25">
      <c r="A36" s="207">
        <v>22</v>
      </c>
      <c r="B36" s="208" t="s">
        <v>449</v>
      </c>
      <c r="C36" s="625"/>
      <c r="D36" s="625"/>
      <c r="E36" s="625"/>
      <c r="F36" s="625"/>
      <c r="G36" s="554">
        <v>26080</v>
      </c>
      <c r="H36" s="554">
        <v>25057</v>
      </c>
      <c r="I36" s="554">
        <v>25517</v>
      </c>
      <c r="J36" s="554">
        <v>26270</v>
      </c>
      <c r="K36" s="83"/>
      <c r="L36" s="83"/>
      <c r="M36" s="83"/>
      <c r="N36" s="83"/>
      <c r="S36" s="101"/>
      <c r="T36" s="101"/>
      <c r="U36" s="101"/>
      <c r="V36" s="101"/>
      <c r="W36" s="101"/>
      <c r="X36" s="101"/>
      <c r="Y36" s="101"/>
      <c r="Z36" s="101"/>
      <c r="AA36" s="101"/>
      <c r="AB36" s="101"/>
    </row>
    <row r="37" spans="1:28" x14ac:dyDescent="0.25">
      <c r="A37" s="308">
        <v>23</v>
      </c>
      <c r="B37" s="356" t="s">
        <v>450</v>
      </c>
      <c r="C37" s="620"/>
      <c r="D37" s="620"/>
      <c r="E37" s="620"/>
      <c r="F37" s="620"/>
      <c r="G37" s="558">
        <v>2.34</v>
      </c>
      <c r="H37" s="558">
        <v>2.3363149667309697</v>
      </c>
      <c r="I37" s="558">
        <v>2.2400000000000002</v>
      </c>
      <c r="J37" s="558">
        <v>2.16</v>
      </c>
      <c r="K37" s="117"/>
      <c r="L37" s="117"/>
      <c r="M37" s="117"/>
      <c r="N37" s="117"/>
      <c r="S37" s="101"/>
      <c r="T37" s="101"/>
      <c r="U37" s="101"/>
      <c r="V37" s="101"/>
      <c r="W37" s="101"/>
      <c r="X37" s="101"/>
      <c r="Y37" s="101"/>
      <c r="Z37" s="101"/>
      <c r="AA37" s="101"/>
      <c r="AB37" s="101"/>
    </row>
    <row r="38" spans="1:28" x14ac:dyDescent="0.25">
      <c r="G38" s="83"/>
      <c r="H38" s="83"/>
      <c r="I38" s="83"/>
      <c r="J38" s="83"/>
    </row>
    <row r="39" spans="1:28" x14ac:dyDescent="0.25">
      <c r="A39" s="55"/>
      <c r="G39" s="83"/>
      <c r="H39" s="83"/>
      <c r="I39" s="83"/>
      <c r="J39" s="83"/>
    </row>
  </sheetData>
  <sheetProtection algorithmName="SHA-512" hashValue="nMSqy0JG/QBN/BdgscmUte9Vxznn94J9eeDNyx6pASyxoFxzdHzBYMU1VecA6hbNcgf5xyL4GRQKLUoiUR0TtA==" saltValue="nkZNqQVoiHOdrda1asoWBA==" spinCount="100000" sheet="1" objects="1" scenarios="1"/>
  <mergeCells count="23">
    <mergeCell ref="A1:J1"/>
    <mergeCell ref="A6:D6"/>
    <mergeCell ref="E6:H6"/>
    <mergeCell ref="I6:J6"/>
    <mergeCell ref="A8:D8"/>
    <mergeCell ref="E8:H8"/>
    <mergeCell ref="I8:J8"/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</mergeCells>
  <hyperlinks>
    <hyperlink ref="L1" location="'Spis treści'!A1" display="Spis treści" xr:uid="{00000000-0004-0000-0B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A42"/>
  <sheetViews>
    <sheetView showGridLines="0" zoomScaleNormal="100" workbookViewId="0">
      <selection activeCell="AI14" sqref="AI14"/>
    </sheetView>
  </sheetViews>
  <sheetFormatPr defaultColWidth="9.1796875" defaultRowHeight="10.5" x14ac:dyDescent="0.25"/>
  <cols>
    <col min="1" max="1" width="5.6328125" style="54" customWidth="1"/>
    <col min="2" max="2" width="39.26953125" style="1" customWidth="1"/>
    <col min="3" max="7" width="11.1796875" style="1" customWidth="1"/>
    <col min="8" max="8" width="3.7265625" style="1" customWidth="1"/>
    <col min="9" max="13" width="11.1796875" style="1" customWidth="1"/>
    <col min="14" max="14" width="4.08984375" style="1" customWidth="1"/>
    <col min="15" max="19" width="11.1796875" style="1" customWidth="1"/>
    <col min="20" max="20" width="4.08984375" style="1" customWidth="1"/>
    <col min="21" max="25" width="11.1796875" style="1" customWidth="1"/>
    <col min="26" max="26" width="5.81640625" style="1" customWidth="1"/>
    <col min="27" max="16384" width="9.1796875" style="1"/>
  </cols>
  <sheetData>
    <row r="1" spans="1:27" ht="14.5" customHeight="1" x14ac:dyDescent="0.25">
      <c r="A1" s="611" t="s">
        <v>456</v>
      </c>
      <c r="B1" s="611"/>
      <c r="C1" s="611"/>
      <c r="D1" s="611"/>
      <c r="E1" s="611"/>
      <c r="F1" s="611"/>
      <c r="G1" s="611"/>
      <c r="H1" s="433"/>
      <c r="I1" s="611"/>
      <c r="J1" s="611"/>
      <c r="K1" s="611"/>
      <c r="L1" s="611"/>
      <c r="M1" s="611"/>
      <c r="O1" s="611"/>
      <c r="P1" s="611"/>
      <c r="Q1" s="611"/>
      <c r="R1" s="611"/>
      <c r="S1" s="611"/>
      <c r="U1" s="611"/>
      <c r="V1" s="611"/>
      <c r="W1" s="611"/>
      <c r="X1" s="611"/>
      <c r="Y1" s="611"/>
      <c r="AA1" s="114" t="s">
        <v>696</v>
      </c>
    </row>
    <row r="2" spans="1:27" ht="14.5" customHeight="1" x14ac:dyDescent="0.25">
      <c r="A2" s="433"/>
      <c r="B2" s="433"/>
      <c r="C2" s="639" t="s">
        <v>1106</v>
      </c>
      <c r="D2" s="639"/>
      <c r="E2" s="639"/>
      <c r="F2" s="639"/>
      <c r="G2" s="640"/>
      <c r="H2" s="433"/>
      <c r="I2" s="639" t="s">
        <v>1105</v>
      </c>
      <c r="J2" s="639"/>
      <c r="K2" s="639"/>
      <c r="L2" s="639"/>
      <c r="M2" s="640"/>
      <c r="O2" s="639" t="s">
        <v>1108</v>
      </c>
      <c r="P2" s="639"/>
      <c r="Q2" s="639"/>
      <c r="R2" s="639"/>
      <c r="S2" s="640"/>
      <c r="U2" s="639" t="s">
        <v>1109</v>
      </c>
      <c r="V2" s="639"/>
      <c r="W2" s="639"/>
      <c r="X2" s="639"/>
      <c r="Y2" s="640"/>
    </row>
    <row r="3" spans="1:27" ht="11" customHeight="1" x14ac:dyDescent="0.25">
      <c r="A3" s="641"/>
      <c r="B3" s="641"/>
      <c r="C3" s="230" t="s">
        <v>0</v>
      </c>
      <c r="D3" s="230" t="s">
        <v>1</v>
      </c>
      <c r="E3" s="230" t="s">
        <v>2</v>
      </c>
      <c r="F3" s="230" t="s">
        <v>3</v>
      </c>
      <c r="G3" s="231" t="s">
        <v>4</v>
      </c>
      <c r="H3" s="51"/>
      <c r="I3" s="230" t="s">
        <v>0</v>
      </c>
      <c r="J3" s="230" t="s">
        <v>1</v>
      </c>
      <c r="K3" s="230" t="s">
        <v>2</v>
      </c>
      <c r="L3" s="230" t="s">
        <v>3</v>
      </c>
      <c r="M3" s="231" t="s">
        <v>4</v>
      </c>
      <c r="O3" s="230" t="s">
        <v>0</v>
      </c>
      <c r="P3" s="230" t="s">
        <v>1</v>
      </c>
      <c r="Q3" s="230" t="s">
        <v>2</v>
      </c>
      <c r="R3" s="230" t="s">
        <v>3</v>
      </c>
      <c r="S3" s="231" t="s">
        <v>4</v>
      </c>
      <c r="U3" s="230" t="s">
        <v>0</v>
      </c>
      <c r="V3" s="230" t="s">
        <v>1</v>
      </c>
      <c r="W3" s="230" t="s">
        <v>2</v>
      </c>
      <c r="X3" s="230" t="s">
        <v>3</v>
      </c>
      <c r="Y3" s="231" t="s">
        <v>4</v>
      </c>
    </row>
    <row r="4" spans="1:27" ht="15.75" customHeight="1" x14ac:dyDescent="0.25">
      <c r="A4" s="641"/>
      <c r="B4" s="641"/>
      <c r="C4" s="637" t="s">
        <v>451</v>
      </c>
      <c r="D4" s="637"/>
      <c r="E4" s="637"/>
      <c r="F4" s="637"/>
      <c r="G4" s="638" t="s">
        <v>452</v>
      </c>
      <c r="H4" s="118"/>
      <c r="I4" s="637" t="s">
        <v>451</v>
      </c>
      <c r="J4" s="637"/>
      <c r="K4" s="637"/>
      <c r="L4" s="637"/>
      <c r="M4" s="638" t="s">
        <v>452</v>
      </c>
      <c r="O4" s="637" t="s">
        <v>451</v>
      </c>
      <c r="P4" s="637"/>
      <c r="Q4" s="637"/>
      <c r="R4" s="637"/>
      <c r="S4" s="638" t="s">
        <v>452</v>
      </c>
      <c r="U4" s="637" t="s">
        <v>451</v>
      </c>
      <c r="V4" s="637"/>
      <c r="W4" s="637"/>
      <c r="X4" s="637"/>
      <c r="Y4" s="638" t="s">
        <v>452</v>
      </c>
    </row>
    <row r="5" spans="1:27" ht="21.5" customHeight="1" x14ac:dyDescent="0.25">
      <c r="A5" s="641"/>
      <c r="B5" s="641"/>
      <c r="C5" s="118" t="s">
        <v>453</v>
      </c>
      <c r="D5" s="118" t="s">
        <v>454</v>
      </c>
      <c r="E5" s="118" t="s">
        <v>789</v>
      </c>
      <c r="F5" s="118" t="s">
        <v>455</v>
      </c>
      <c r="G5" s="638"/>
      <c r="H5" s="118"/>
      <c r="I5" s="118" t="s">
        <v>453</v>
      </c>
      <c r="J5" s="118" t="s">
        <v>454</v>
      </c>
      <c r="K5" s="118" t="s">
        <v>789</v>
      </c>
      <c r="L5" s="118" t="s">
        <v>455</v>
      </c>
      <c r="M5" s="638"/>
      <c r="O5" s="118" t="s">
        <v>453</v>
      </c>
      <c r="P5" s="118" t="s">
        <v>454</v>
      </c>
      <c r="Q5" s="118" t="s">
        <v>789</v>
      </c>
      <c r="R5" s="118" t="s">
        <v>455</v>
      </c>
      <c r="S5" s="638"/>
      <c r="U5" s="118" t="s">
        <v>453</v>
      </c>
      <c r="V5" s="118" t="s">
        <v>454</v>
      </c>
      <c r="W5" s="118" t="s">
        <v>789</v>
      </c>
      <c r="X5" s="118" t="s">
        <v>455</v>
      </c>
      <c r="Y5" s="638"/>
    </row>
    <row r="6" spans="1:27" ht="10.5" customHeight="1" x14ac:dyDescent="0.25">
      <c r="A6" s="215" t="s">
        <v>457</v>
      </c>
      <c r="B6" s="216"/>
      <c r="C6" s="217"/>
      <c r="D6" s="217"/>
      <c r="E6" s="217"/>
      <c r="F6" s="217"/>
      <c r="G6" s="217"/>
      <c r="H6" s="431"/>
      <c r="I6" s="217"/>
      <c r="J6" s="217"/>
      <c r="K6" s="217"/>
      <c r="L6" s="217"/>
      <c r="M6" s="217"/>
      <c r="O6" s="217"/>
      <c r="P6" s="217"/>
      <c r="Q6" s="217"/>
      <c r="R6" s="217"/>
      <c r="S6" s="217"/>
      <c r="U6" s="217"/>
      <c r="V6" s="217"/>
      <c r="W6" s="217"/>
      <c r="X6" s="217"/>
      <c r="Y6" s="217"/>
    </row>
    <row r="7" spans="1:27" ht="10.5" customHeight="1" x14ac:dyDescent="0.25">
      <c r="A7" s="218">
        <v>1</v>
      </c>
      <c r="B7" s="219" t="s">
        <v>458</v>
      </c>
      <c r="C7" s="549">
        <v>18732</v>
      </c>
      <c r="D7" s="524">
        <v>0</v>
      </c>
      <c r="E7" s="528">
        <v>0</v>
      </c>
      <c r="F7" s="549">
        <v>1032</v>
      </c>
      <c r="G7" s="549">
        <v>19764</v>
      </c>
      <c r="H7" s="431"/>
      <c r="I7" s="549">
        <v>18823</v>
      </c>
      <c r="J7" s="524">
        <v>0</v>
      </c>
      <c r="K7" s="528">
        <v>0</v>
      </c>
      <c r="L7" s="549">
        <v>1116</v>
      </c>
      <c r="M7" s="549">
        <v>19939</v>
      </c>
      <c r="O7" s="549">
        <v>18764</v>
      </c>
      <c r="P7" s="524">
        <v>0</v>
      </c>
      <c r="Q7" s="528">
        <v>0</v>
      </c>
      <c r="R7" s="549">
        <v>1184</v>
      </c>
      <c r="S7" s="549">
        <v>19948</v>
      </c>
      <c r="T7" s="108"/>
      <c r="U7" s="549">
        <v>18740</v>
      </c>
      <c r="V7" s="524">
        <v>0</v>
      </c>
      <c r="W7" s="528">
        <v>0</v>
      </c>
      <c r="X7" s="549">
        <v>1240</v>
      </c>
      <c r="Y7" s="549">
        <v>19981</v>
      </c>
    </row>
    <row r="8" spans="1:27" ht="10.5" customHeight="1" x14ac:dyDescent="0.25">
      <c r="A8" s="220">
        <v>2</v>
      </c>
      <c r="B8" s="221" t="s">
        <v>459</v>
      </c>
      <c r="C8" s="550">
        <v>18732</v>
      </c>
      <c r="D8" s="525">
        <v>0</v>
      </c>
      <c r="E8" s="529">
        <v>0</v>
      </c>
      <c r="F8" s="550">
        <v>1032</v>
      </c>
      <c r="G8" s="550">
        <v>19764</v>
      </c>
      <c r="H8" s="244"/>
      <c r="I8" s="550">
        <v>18823</v>
      </c>
      <c r="J8" s="525">
        <v>0</v>
      </c>
      <c r="K8" s="529">
        <v>0</v>
      </c>
      <c r="L8" s="550">
        <v>1116</v>
      </c>
      <c r="M8" s="550">
        <v>19939</v>
      </c>
      <c r="O8" s="550">
        <v>18764</v>
      </c>
      <c r="P8" s="524">
        <v>0</v>
      </c>
      <c r="Q8" s="528">
        <v>0</v>
      </c>
      <c r="R8" s="550">
        <v>1184</v>
      </c>
      <c r="S8" s="550">
        <v>19948</v>
      </c>
      <c r="T8" s="109"/>
      <c r="U8" s="550">
        <v>18740</v>
      </c>
      <c r="V8" s="524">
        <v>0</v>
      </c>
      <c r="W8" s="528">
        <v>0</v>
      </c>
      <c r="X8" s="550">
        <v>1240</v>
      </c>
      <c r="Y8" s="550">
        <v>19981</v>
      </c>
    </row>
    <row r="9" spans="1:27" ht="10.5" customHeight="1" x14ac:dyDescent="0.25">
      <c r="A9" s="220">
        <v>3</v>
      </c>
      <c r="B9" s="221" t="s">
        <v>460</v>
      </c>
      <c r="C9" s="634"/>
      <c r="D9" s="525">
        <v>0</v>
      </c>
      <c r="E9" s="529">
        <v>0</v>
      </c>
      <c r="F9" s="529">
        <v>0</v>
      </c>
      <c r="G9" s="530">
        <v>0</v>
      </c>
      <c r="H9" s="244"/>
      <c r="I9" s="634"/>
      <c r="J9" s="525">
        <v>0</v>
      </c>
      <c r="K9" s="529">
        <v>0</v>
      </c>
      <c r="L9" s="529">
        <v>0</v>
      </c>
      <c r="M9" s="530">
        <v>0</v>
      </c>
      <c r="O9" s="642"/>
      <c r="P9" s="524">
        <v>0</v>
      </c>
      <c r="Q9" s="528">
        <v>0</v>
      </c>
      <c r="R9" s="529">
        <v>0</v>
      </c>
      <c r="S9" s="530">
        <v>0</v>
      </c>
      <c r="U9" s="634"/>
      <c r="V9" s="524">
        <v>0</v>
      </c>
      <c r="W9" s="528">
        <v>0</v>
      </c>
      <c r="X9" s="529">
        <v>0</v>
      </c>
      <c r="Y9" s="530">
        <v>0</v>
      </c>
    </row>
    <row r="10" spans="1:27" x14ac:dyDescent="0.25">
      <c r="A10" s="220">
        <v>4</v>
      </c>
      <c r="B10" s="219" t="s">
        <v>461</v>
      </c>
      <c r="C10" s="635"/>
      <c r="D10" s="524">
        <v>174528</v>
      </c>
      <c r="E10" s="528">
        <v>0</v>
      </c>
      <c r="F10" s="528">
        <v>0</v>
      </c>
      <c r="G10" s="551">
        <v>163455</v>
      </c>
      <c r="H10" s="245"/>
      <c r="I10" s="635"/>
      <c r="J10" s="524">
        <v>170692</v>
      </c>
      <c r="K10" s="528">
        <v>0</v>
      </c>
      <c r="L10" s="528">
        <v>0</v>
      </c>
      <c r="M10" s="551">
        <v>160080</v>
      </c>
      <c r="O10" s="643"/>
      <c r="P10" s="528">
        <v>170068</v>
      </c>
      <c r="Q10" s="528">
        <v>0</v>
      </c>
      <c r="R10" s="528">
        <v>0</v>
      </c>
      <c r="S10" s="551">
        <v>159466</v>
      </c>
      <c r="U10" s="635"/>
      <c r="V10" s="528">
        <v>167486</v>
      </c>
      <c r="W10" s="528">
        <v>0</v>
      </c>
      <c r="X10" s="528">
        <v>0</v>
      </c>
      <c r="Y10" s="551">
        <v>156977</v>
      </c>
    </row>
    <row r="11" spans="1:27" x14ac:dyDescent="0.25">
      <c r="A11" s="220">
        <v>5</v>
      </c>
      <c r="B11" s="221" t="s">
        <v>429</v>
      </c>
      <c r="C11" s="635"/>
      <c r="D11" s="525">
        <v>127590</v>
      </c>
      <c r="E11" s="529">
        <v>0</v>
      </c>
      <c r="F11" s="529">
        <v>0</v>
      </c>
      <c r="G11" s="550">
        <v>121211</v>
      </c>
      <c r="H11" s="244"/>
      <c r="I11" s="635"/>
      <c r="J11" s="525">
        <v>129146</v>
      </c>
      <c r="K11" s="529">
        <v>0</v>
      </c>
      <c r="L11" s="529">
        <v>0</v>
      </c>
      <c r="M11" s="550">
        <v>122689</v>
      </c>
      <c r="O11" s="643"/>
      <c r="P11" s="529">
        <v>128098</v>
      </c>
      <c r="Q11" s="528">
        <v>0</v>
      </c>
      <c r="R11" s="529">
        <v>0</v>
      </c>
      <c r="S11" s="550">
        <v>121693</v>
      </c>
      <c r="U11" s="635"/>
      <c r="V11" s="529">
        <v>124789</v>
      </c>
      <c r="W11" s="528">
        <v>0</v>
      </c>
      <c r="X11" s="529">
        <v>0</v>
      </c>
      <c r="Y11" s="550">
        <v>118550</v>
      </c>
    </row>
    <row r="12" spans="1:27" x14ac:dyDescent="0.25">
      <c r="A12" s="220">
        <v>6</v>
      </c>
      <c r="B12" s="221" t="s">
        <v>430</v>
      </c>
      <c r="C12" s="635"/>
      <c r="D12" s="525">
        <v>46938</v>
      </c>
      <c r="E12" s="529">
        <v>0</v>
      </c>
      <c r="F12" s="529">
        <v>0</v>
      </c>
      <c r="G12" s="550">
        <v>42244</v>
      </c>
      <c r="H12" s="244"/>
      <c r="I12" s="635"/>
      <c r="J12" s="525">
        <v>41546</v>
      </c>
      <c r="K12" s="529">
        <v>0</v>
      </c>
      <c r="L12" s="529">
        <v>0</v>
      </c>
      <c r="M12" s="550">
        <v>37391</v>
      </c>
      <c r="O12" s="643"/>
      <c r="P12" s="529">
        <v>41970</v>
      </c>
      <c r="Q12" s="528">
        <v>0</v>
      </c>
      <c r="R12" s="529">
        <v>0</v>
      </c>
      <c r="S12" s="550">
        <v>37773</v>
      </c>
      <c r="U12" s="635"/>
      <c r="V12" s="529">
        <v>42697</v>
      </c>
      <c r="W12" s="528">
        <v>0</v>
      </c>
      <c r="X12" s="529">
        <v>0</v>
      </c>
      <c r="Y12" s="550">
        <v>38427</v>
      </c>
    </row>
    <row r="13" spans="1:27" x14ac:dyDescent="0.25">
      <c r="A13" s="220">
        <v>7</v>
      </c>
      <c r="B13" s="219" t="s">
        <v>462</v>
      </c>
      <c r="C13" s="635"/>
      <c r="D13" s="524">
        <v>62378</v>
      </c>
      <c r="E13" s="524">
        <v>818</v>
      </c>
      <c r="F13" s="528">
        <v>14398</v>
      </c>
      <c r="G13" s="551">
        <v>43257</v>
      </c>
      <c r="H13" s="245"/>
      <c r="I13" s="635"/>
      <c r="J13" s="524">
        <v>69660</v>
      </c>
      <c r="K13" s="524">
        <v>667</v>
      </c>
      <c r="L13" s="528">
        <v>13609</v>
      </c>
      <c r="M13" s="551">
        <v>45169</v>
      </c>
      <c r="O13" s="643"/>
      <c r="P13" s="528">
        <v>72431</v>
      </c>
      <c r="Q13" s="528">
        <v>643</v>
      </c>
      <c r="R13" s="528">
        <v>12529</v>
      </c>
      <c r="S13" s="551">
        <v>44740</v>
      </c>
      <c r="U13" s="635"/>
      <c r="V13" s="528">
        <v>60911</v>
      </c>
      <c r="W13" s="528">
        <v>635</v>
      </c>
      <c r="X13" s="528">
        <v>12280</v>
      </c>
      <c r="Y13" s="551">
        <v>40002</v>
      </c>
    </row>
    <row r="14" spans="1:27" x14ac:dyDescent="0.25">
      <c r="A14" s="220">
        <v>8</v>
      </c>
      <c r="B14" s="221" t="s">
        <v>463</v>
      </c>
      <c r="C14" s="635"/>
      <c r="D14" s="525">
        <v>20849</v>
      </c>
      <c r="E14" s="529">
        <v>0</v>
      </c>
      <c r="F14" s="529">
        <v>0</v>
      </c>
      <c r="G14" s="550">
        <v>10424</v>
      </c>
      <c r="H14" s="244"/>
      <c r="I14" s="635"/>
      <c r="J14" s="525">
        <v>19841</v>
      </c>
      <c r="K14" s="529">
        <v>0</v>
      </c>
      <c r="L14" s="529">
        <v>0</v>
      </c>
      <c r="M14" s="550">
        <v>9921</v>
      </c>
      <c r="O14" s="643"/>
      <c r="P14" s="529">
        <v>18692</v>
      </c>
      <c r="Q14" s="529">
        <v>0</v>
      </c>
      <c r="R14" s="529">
        <v>0</v>
      </c>
      <c r="S14" s="550">
        <v>9346</v>
      </c>
      <c r="U14" s="635"/>
      <c r="V14" s="529">
        <v>19912</v>
      </c>
      <c r="W14" s="529">
        <v>0</v>
      </c>
      <c r="X14" s="529">
        <v>0</v>
      </c>
      <c r="Y14" s="550">
        <v>9956</v>
      </c>
    </row>
    <row r="15" spans="1:27" x14ac:dyDescent="0.25">
      <c r="A15" s="220">
        <v>9</v>
      </c>
      <c r="B15" s="221" t="s">
        <v>464</v>
      </c>
      <c r="C15" s="635"/>
      <c r="D15" s="525">
        <v>41529</v>
      </c>
      <c r="E15" s="525">
        <v>818</v>
      </c>
      <c r="F15" s="529">
        <v>14398</v>
      </c>
      <c r="G15" s="550">
        <v>32833</v>
      </c>
      <c r="H15" s="244"/>
      <c r="I15" s="635"/>
      <c r="J15" s="525">
        <v>49819</v>
      </c>
      <c r="K15" s="525">
        <v>667</v>
      </c>
      <c r="L15" s="529">
        <v>13609</v>
      </c>
      <c r="M15" s="550">
        <v>35248</v>
      </c>
      <c r="O15" s="643"/>
      <c r="P15" s="529">
        <v>53739</v>
      </c>
      <c r="Q15" s="529">
        <v>643</v>
      </c>
      <c r="R15" s="529">
        <v>12529</v>
      </c>
      <c r="S15" s="550">
        <v>35394</v>
      </c>
      <c r="U15" s="635"/>
      <c r="V15" s="529">
        <v>40999</v>
      </c>
      <c r="W15" s="529">
        <v>635</v>
      </c>
      <c r="X15" s="529">
        <v>12280</v>
      </c>
      <c r="Y15" s="550">
        <v>30046</v>
      </c>
    </row>
    <row r="16" spans="1:27" x14ac:dyDescent="0.25">
      <c r="A16" s="220">
        <v>10</v>
      </c>
      <c r="B16" s="219" t="s">
        <v>465</v>
      </c>
      <c r="C16" s="636"/>
      <c r="D16" s="528">
        <v>0</v>
      </c>
      <c r="E16" s="528">
        <v>0</v>
      </c>
      <c r="F16" s="528">
        <v>0</v>
      </c>
      <c r="G16" s="531">
        <v>0</v>
      </c>
      <c r="H16" s="245"/>
      <c r="I16" s="636"/>
      <c r="J16" s="528">
        <v>0</v>
      </c>
      <c r="K16" s="528">
        <v>0</v>
      </c>
      <c r="L16" s="528">
        <v>0</v>
      </c>
      <c r="M16" s="531">
        <v>0</v>
      </c>
      <c r="O16" s="644"/>
      <c r="P16" s="528">
        <v>0</v>
      </c>
      <c r="Q16" s="528">
        <v>0</v>
      </c>
      <c r="R16" s="528">
        <v>0</v>
      </c>
      <c r="S16" s="531">
        <v>0</v>
      </c>
      <c r="U16" s="636"/>
      <c r="V16" s="528">
        <v>0</v>
      </c>
      <c r="W16" s="528">
        <v>0</v>
      </c>
      <c r="X16" s="528">
        <v>0</v>
      </c>
      <c r="Y16" s="531">
        <v>0</v>
      </c>
    </row>
    <row r="17" spans="1:25" x14ac:dyDescent="0.25">
      <c r="A17" s="220">
        <v>11</v>
      </c>
      <c r="B17" s="219" t="s">
        <v>466</v>
      </c>
      <c r="C17" s="474">
        <v>230</v>
      </c>
      <c r="D17" s="572">
        <v>5001</v>
      </c>
      <c r="E17" s="524">
        <v>2223</v>
      </c>
      <c r="F17" s="528">
        <v>1376</v>
      </c>
      <c r="G17" s="531">
        <v>2488</v>
      </c>
      <c r="H17" s="245"/>
      <c r="I17" s="474">
        <v>240</v>
      </c>
      <c r="J17" s="572">
        <v>4688</v>
      </c>
      <c r="K17" s="524">
        <v>2001</v>
      </c>
      <c r="L17" s="528">
        <v>1175</v>
      </c>
      <c r="M17" s="531">
        <v>2175</v>
      </c>
      <c r="O17" s="524">
        <v>297</v>
      </c>
      <c r="P17" s="528">
        <v>4965</v>
      </c>
      <c r="Q17" s="528">
        <v>1599</v>
      </c>
      <c r="R17" s="528">
        <v>1192</v>
      </c>
      <c r="S17" s="531">
        <v>1991</v>
      </c>
      <c r="U17" s="474">
        <v>417</v>
      </c>
      <c r="V17" s="528">
        <v>5678</v>
      </c>
      <c r="W17" s="528">
        <v>1109</v>
      </c>
      <c r="X17" s="528">
        <v>1240</v>
      </c>
      <c r="Y17" s="531">
        <v>1794</v>
      </c>
    </row>
    <row r="18" spans="1:25" ht="21" x14ac:dyDescent="0.25">
      <c r="A18" s="220">
        <v>12</v>
      </c>
      <c r="B18" s="221" t="s">
        <v>467</v>
      </c>
      <c r="C18" s="476">
        <v>230</v>
      </c>
      <c r="D18" s="628"/>
      <c r="E18" s="628"/>
      <c r="F18" s="628"/>
      <c r="G18" s="628"/>
      <c r="H18" s="434"/>
      <c r="I18" s="476">
        <v>240</v>
      </c>
      <c r="J18" s="628"/>
      <c r="K18" s="628"/>
      <c r="L18" s="628"/>
      <c r="M18" s="628"/>
      <c r="O18" s="476">
        <v>297</v>
      </c>
      <c r="P18" s="628"/>
      <c r="Q18" s="628"/>
      <c r="R18" s="628"/>
      <c r="S18" s="628"/>
      <c r="U18" s="476">
        <v>417</v>
      </c>
      <c r="V18" s="628"/>
      <c r="W18" s="628"/>
      <c r="X18" s="628"/>
      <c r="Y18" s="628"/>
    </row>
    <row r="19" spans="1:25" ht="21" x14ac:dyDescent="0.25">
      <c r="A19" s="220">
        <v>13</v>
      </c>
      <c r="B19" s="221" t="s">
        <v>468</v>
      </c>
      <c r="C19" s="629"/>
      <c r="D19" s="476">
        <v>5001</v>
      </c>
      <c r="E19" s="476">
        <v>2223</v>
      </c>
      <c r="F19" s="476">
        <v>1376</v>
      </c>
      <c r="G19" s="476">
        <v>2488</v>
      </c>
      <c r="H19" s="244"/>
      <c r="I19" s="629"/>
      <c r="J19" s="476">
        <v>4688</v>
      </c>
      <c r="K19" s="476">
        <v>2001</v>
      </c>
      <c r="L19" s="476">
        <v>1175</v>
      </c>
      <c r="M19" s="476">
        <v>2175</v>
      </c>
      <c r="O19" s="629"/>
      <c r="P19" s="476">
        <v>4965</v>
      </c>
      <c r="Q19" s="476">
        <v>1599</v>
      </c>
      <c r="R19" s="476">
        <v>1192</v>
      </c>
      <c r="S19" s="477">
        <v>1991</v>
      </c>
      <c r="U19" s="629"/>
      <c r="V19" s="476">
        <v>5678</v>
      </c>
      <c r="W19" s="476">
        <v>1109</v>
      </c>
      <c r="X19" s="476">
        <v>1240</v>
      </c>
      <c r="Y19" s="476">
        <v>1794</v>
      </c>
    </row>
    <row r="20" spans="1:25" x14ac:dyDescent="0.25">
      <c r="A20" s="224">
        <v>14</v>
      </c>
      <c r="B20" s="219" t="s">
        <v>469</v>
      </c>
      <c r="C20" s="630"/>
      <c r="D20" s="225"/>
      <c r="E20" s="225"/>
      <c r="F20" s="225"/>
      <c r="G20" s="429">
        <v>228964</v>
      </c>
      <c r="H20" s="431"/>
      <c r="I20" s="630"/>
      <c r="J20" s="225"/>
      <c r="K20" s="225"/>
      <c r="L20" s="225"/>
      <c r="M20" s="429">
        <v>227363</v>
      </c>
      <c r="O20" s="630"/>
      <c r="P20" s="225"/>
      <c r="Q20" s="225"/>
      <c r="R20" s="225"/>
      <c r="S20" s="475">
        <v>226145</v>
      </c>
      <c r="U20" s="630"/>
      <c r="V20" s="225"/>
      <c r="W20" s="225"/>
      <c r="X20" s="225"/>
      <c r="Y20" s="429">
        <v>218754</v>
      </c>
    </row>
    <row r="21" spans="1:25" ht="13" customHeight="1" x14ac:dyDescent="0.25">
      <c r="A21" s="215" t="s">
        <v>470</v>
      </c>
      <c r="B21" s="226"/>
      <c r="C21" s="227"/>
      <c r="D21" s="227"/>
      <c r="E21" s="227"/>
      <c r="F21" s="227"/>
      <c r="G21" s="227"/>
      <c r="H21" s="435"/>
      <c r="I21" s="227"/>
      <c r="J21" s="227"/>
      <c r="K21" s="227"/>
      <c r="L21" s="227"/>
      <c r="M21" s="227"/>
      <c r="O21" s="227"/>
      <c r="P21" s="227"/>
      <c r="Q21" s="227"/>
      <c r="R21" s="227"/>
      <c r="S21" s="227"/>
      <c r="U21" s="227"/>
      <c r="V21" s="227"/>
      <c r="W21" s="227"/>
      <c r="X21" s="227"/>
      <c r="Y21" s="227"/>
    </row>
    <row r="22" spans="1:25" x14ac:dyDescent="0.25">
      <c r="A22" s="224">
        <v>15</v>
      </c>
      <c r="B22" s="219" t="s">
        <v>426</v>
      </c>
      <c r="C22" s="631"/>
      <c r="D22" s="225"/>
      <c r="E22" s="225"/>
      <c r="F22" s="225"/>
      <c r="G22" s="474">
        <v>1861</v>
      </c>
      <c r="H22" s="245"/>
      <c r="I22" s="631"/>
      <c r="J22" s="225"/>
      <c r="K22" s="225"/>
      <c r="L22" s="225"/>
      <c r="M22" s="474">
        <v>1866</v>
      </c>
      <c r="O22" s="631"/>
      <c r="P22" s="225"/>
      <c r="Q22" s="225"/>
      <c r="R22" s="225"/>
      <c r="S22" s="478">
        <v>1685</v>
      </c>
      <c r="U22" s="631"/>
      <c r="V22" s="225"/>
      <c r="W22" s="225"/>
      <c r="X22" s="225"/>
      <c r="Y22" s="474">
        <v>1665</v>
      </c>
    </row>
    <row r="23" spans="1:25" ht="31.5" x14ac:dyDescent="0.25">
      <c r="A23" s="224" t="s">
        <v>71</v>
      </c>
      <c r="B23" s="219" t="s">
        <v>471</v>
      </c>
      <c r="C23" s="632"/>
      <c r="D23" s="504">
        <v>45</v>
      </c>
      <c r="E23" s="504">
        <v>39</v>
      </c>
      <c r="F23" s="504">
        <v>1566</v>
      </c>
      <c r="G23" s="546">
        <v>1403</v>
      </c>
      <c r="H23" s="245"/>
      <c r="I23" s="632"/>
      <c r="J23" s="504">
        <v>43</v>
      </c>
      <c r="K23" s="504">
        <v>38</v>
      </c>
      <c r="L23" s="504">
        <v>1569</v>
      </c>
      <c r="M23" s="546">
        <v>1402</v>
      </c>
      <c r="O23" s="632"/>
      <c r="P23" s="474">
        <v>14</v>
      </c>
      <c r="Q23" s="474">
        <v>12</v>
      </c>
      <c r="R23" s="474">
        <v>524</v>
      </c>
      <c r="S23" s="478">
        <v>467</v>
      </c>
      <c r="U23" s="632"/>
      <c r="V23" s="474">
        <v>14</v>
      </c>
      <c r="W23" s="474">
        <v>12</v>
      </c>
      <c r="X23" s="474">
        <v>524</v>
      </c>
      <c r="Y23" s="478">
        <v>468</v>
      </c>
    </row>
    <row r="24" spans="1:25" ht="21" x14ac:dyDescent="0.25">
      <c r="A24" s="224">
        <v>16</v>
      </c>
      <c r="B24" s="219" t="s">
        <v>472</v>
      </c>
      <c r="C24" s="632"/>
      <c r="D24" s="522">
        <v>0</v>
      </c>
      <c r="E24" s="522">
        <v>0</v>
      </c>
      <c r="F24" s="522">
        <v>0</v>
      </c>
      <c r="G24" s="523">
        <v>0</v>
      </c>
      <c r="H24" s="245"/>
      <c r="I24" s="632"/>
      <c r="J24" s="522">
        <v>0</v>
      </c>
      <c r="K24" s="522">
        <v>0</v>
      </c>
      <c r="L24" s="522">
        <v>0</v>
      </c>
      <c r="M24" s="523">
        <v>0</v>
      </c>
      <c r="O24" s="632"/>
      <c r="P24" s="522">
        <v>0</v>
      </c>
      <c r="Q24" s="522">
        <v>0</v>
      </c>
      <c r="R24" s="522">
        <v>0</v>
      </c>
      <c r="S24" s="523">
        <v>0</v>
      </c>
      <c r="U24" s="632"/>
      <c r="V24" s="522">
        <v>0</v>
      </c>
      <c r="W24" s="522">
        <v>0</v>
      </c>
      <c r="X24" s="522">
        <v>0</v>
      </c>
      <c r="Y24" s="523">
        <v>0</v>
      </c>
    </row>
    <row r="25" spans="1:25" x14ac:dyDescent="0.25">
      <c r="A25" s="224">
        <v>17</v>
      </c>
      <c r="B25" s="219" t="s">
        <v>473</v>
      </c>
      <c r="C25" s="632"/>
      <c r="D25" s="474">
        <v>52106</v>
      </c>
      <c r="E25" s="474">
        <v>11204</v>
      </c>
      <c r="F25" s="474">
        <v>133893</v>
      </c>
      <c r="G25" s="478">
        <v>127409</v>
      </c>
      <c r="H25" s="245"/>
      <c r="I25" s="632"/>
      <c r="J25" s="474">
        <v>66342</v>
      </c>
      <c r="K25" s="474">
        <v>10437</v>
      </c>
      <c r="L25" s="474">
        <v>120484</v>
      </c>
      <c r="M25" s="478">
        <v>115501</v>
      </c>
      <c r="O25" s="632"/>
      <c r="P25" s="474">
        <v>63149</v>
      </c>
      <c r="Q25" s="474">
        <v>10160</v>
      </c>
      <c r="R25" s="474">
        <v>118119</v>
      </c>
      <c r="S25" s="478">
        <v>113025</v>
      </c>
      <c r="U25" s="632"/>
      <c r="V25" s="474">
        <v>58963</v>
      </c>
      <c r="W25" s="474">
        <v>11177</v>
      </c>
      <c r="X25" s="474">
        <v>115345</v>
      </c>
      <c r="Y25" s="478">
        <v>110466</v>
      </c>
    </row>
    <row r="26" spans="1:25" ht="42" x14ac:dyDescent="0.25">
      <c r="A26" s="220">
        <v>18</v>
      </c>
      <c r="B26" s="228" t="s">
        <v>474</v>
      </c>
      <c r="C26" s="632"/>
      <c r="D26" s="525">
        <v>424</v>
      </c>
      <c r="E26" s="525">
        <v>0</v>
      </c>
      <c r="F26" s="525">
        <v>0</v>
      </c>
      <c r="G26" s="526">
        <v>0</v>
      </c>
      <c r="H26" s="244"/>
      <c r="I26" s="632"/>
      <c r="J26" s="525">
        <v>4092</v>
      </c>
      <c r="K26" s="525">
        <v>0</v>
      </c>
      <c r="L26" s="525">
        <v>0</v>
      </c>
      <c r="M26" s="526">
        <v>0</v>
      </c>
      <c r="O26" s="632"/>
      <c r="P26" s="525">
        <v>1218</v>
      </c>
      <c r="Q26" s="525">
        <v>0</v>
      </c>
      <c r="R26" s="525">
        <v>0</v>
      </c>
      <c r="S26" s="526">
        <v>0</v>
      </c>
      <c r="U26" s="632"/>
      <c r="V26" s="525">
        <v>3784</v>
      </c>
      <c r="W26" s="525">
        <v>0</v>
      </c>
      <c r="X26" s="525">
        <v>0</v>
      </c>
      <c r="Y26" s="526">
        <v>0</v>
      </c>
    </row>
    <row r="27" spans="1:25" ht="42" x14ac:dyDescent="0.25">
      <c r="A27" s="220">
        <v>19</v>
      </c>
      <c r="B27" s="228" t="s">
        <v>475</v>
      </c>
      <c r="C27" s="632"/>
      <c r="D27" s="525">
        <v>18521</v>
      </c>
      <c r="E27" s="525">
        <v>818</v>
      </c>
      <c r="F27" s="525">
        <v>13116</v>
      </c>
      <c r="G27" s="573">
        <v>14646</v>
      </c>
      <c r="H27" s="244"/>
      <c r="I27" s="632"/>
      <c r="J27" s="525">
        <v>27891</v>
      </c>
      <c r="K27" s="525">
        <v>585</v>
      </c>
      <c r="L27" s="525">
        <v>4079</v>
      </c>
      <c r="M27" s="526">
        <v>6046</v>
      </c>
      <c r="O27" s="632"/>
      <c r="P27" s="525">
        <v>27516</v>
      </c>
      <c r="Q27" s="525">
        <v>493</v>
      </c>
      <c r="R27" s="525">
        <v>3714</v>
      </c>
      <c r="S27" s="526">
        <v>5600</v>
      </c>
      <c r="U27" s="632"/>
      <c r="V27" s="525">
        <v>22129</v>
      </c>
      <c r="W27" s="525">
        <v>1277</v>
      </c>
      <c r="X27" s="525">
        <v>3795</v>
      </c>
      <c r="Y27" s="526">
        <v>5796</v>
      </c>
    </row>
    <row r="28" spans="1:25" ht="42" x14ac:dyDescent="0.25">
      <c r="A28" s="220">
        <v>20</v>
      </c>
      <c r="B28" s="228" t="s">
        <v>476</v>
      </c>
      <c r="C28" s="632"/>
      <c r="D28" s="574">
        <v>25675</v>
      </c>
      <c r="E28" s="574">
        <v>9006</v>
      </c>
      <c r="F28" s="574">
        <v>50763</v>
      </c>
      <c r="G28" s="573">
        <v>60173</v>
      </c>
      <c r="H28" s="244"/>
      <c r="I28" s="632"/>
      <c r="J28" s="525">
        <v>26867</v>
      </c>
      <c r="K28" s="525">
        <v>8624</v>
      </c>
      <c r="L28" s="525">
        <v>48143</v>
      </c>
      <c r="M28" s="526">
        <v>58361</v>
      </c>
      <c r="O28" s="632"/>
      <c r="P28" s="525">
        <v>26678</v>
      </c>
      <c r="Q28" s="525">
        <v>8487</v>
      </c>
      <c r="R28" s="525">
        <v>46944</v>
      </c>
      <c r="S28" s="526">
        <v>57228</v>
      </c>
      <c r="U28" s="632"/>
      <c r="V28" s="525">
        <v>25574</v>
      </c>
      <c r="W28" s="525">
        <v>8481</v>
      </c>
      <c r="X28" s="525">
        <v>46338</v>
      </c>
      <c r="Y28" s="526">
        <v>56215</v>
      </c>
    </row>
    <row r="29" spans="1:25" ht="31.5" x14ac:dyDescent="0.25">
      <c r="A29" s="220">
        <v>21</v>
      </c>
      <c r="B29" s="229" t="s">
        <v>477</v>
      </c>
      <c r="C29" s="632"/>
      <c r="D29" s="525">
        <v>49</v>
      </c>
      <c r="E29" s="525">
        <v>70</v>
      </c>
      <c r="F29" s="525">
        <v>1579</v>
      </c>
      <c r="G29" s="526">
        <v>1086</v>
      </c>
      <c r="H29" s="244"/>
      <c r="I29" s="632"/>
      <c r="J29" s="525">
        <v>93</v>
      </c>
      <c r="K29" s="525">
        <v>61</v>
      </c>
      <c r="L29" s="525">
        <v>1529</v>
      </c>
      <c r="M29" s="526">
        <v>1071</v>
      </c>
      <c r="O29" s="632"/>
      <c r="P29" s="525">
        <v>107</v>
      </c>
      <c r="Q29" s="525">
        <v>67</v>
      </c>
      <c r="R29" s="525">
        <v>1288</v>
      </c>
      <c r="S29" s="526">
        <v>924</v>
      </c>
      <c r="U29" s="632"/>
      <c r="V29" s="525">
        <v>69</v>
      </c>
      <c r="W29" s="525">
        <v>78</v>
      </c>
      <c r="X29" s="525">
        <v>993</v>
      </c>
      <c r="Y29" s="526">
        <v>719</v>
      </c>
    </row>
    <row r="30" spans="1:25" x14ac:dyDescent="0.25">
      <c r="A30" s="220">
        <v>22</v>
      </c>
      <c r="B30" s="221" t="s">
        <v>478</v>
      </c>
      <c r="C30" s="632"/>
      <c r="D30" s="525">
        <v>1663</v>
      </c>
      <c r="E30" s="525">
        <v>1169</v>
      </c>
      <c r="F30" s="525">
        <v>64944</v>
      </c>
      <c r="G30" s="526">
        <v>47505</v>
      </c>
      <c r="H30" s="244"/>
      <c r="I30" s="632"/>
      <c r="J30" s="525">
        <v>1578</v>
      </c>
      <c r="K30" s="525">
        <v>1096</v>
      </c>
      <c r="L30" s="525">
        <v>63367</v>
      </c>
      <c r="M30" s="526">
        <v>46174</v>
      </c>
      <c r="O30" s="632"/>
      <c r="P30" s="525">
        <v>1711</v>
      </c>
      <c r="Q30" s="525">
        <v>1079</v>
      </c>
      <c r="R30" s="525">
        <v>62787</v>
      </c>
      <c r="S30" s="526">
        <v>45471</v>
      </c>
      <c r="U30" s="632"/>
      <c r="V30" s="525">
        <v>1503</v>
      </c>
      <c r="W30" s="525">
        <v>1284</v>
      </c>
      <c r="X30" s="525">
        <v>60491</v>
      </c>
      <c r="Y30" s="526">
        <v>43705</v>
      </c>
    </row>
    <row r="31" spans="1:25" ht="31.5" x14ac:dyDescent="0.25">
      <c r="A31" s="220">
        <v>23</v>
      </c>
      <c r="B31" s="229" t="s">
        <v>477</v>
      </c>
      <c r="C31" s="632"/>
      <c r="D31" s="525">
        <v>1059</v>
      </c>
      <c r="E31" s="525">
        <v>906</v>
      </c>
      <c r="F31" s="525">
        <v>45565</v>
      </c>
      <c r="G31" s="526">
        <v>30600</v>
      </c>
      <c r="H31" s="244"/>
      <c r="I31" s="632"/>
      <c r="J31" s="525">
        <v>1028</v>
      </c>
      <c r="K31" s="525">
        <v>859</v>
      </c>
      <c r="L31" s="525">
        <v>45124</v>
      </c>
      <c r="M31" s="526">
        <v>30274</v>
      </c>
      <c r="O31" s="632"/>
      <c r="P31" s="525">
        <v>1014</v>
      </c>
      <c r="Q31" s="525">
        <v>868</v>
      </c>
      <c r="R31" s="525">
        <v>46465</v>
      </c>
      <c r="S31" s="526">
        <v>31143</v>
      </c>
      <c r="U31" s="632"/>
      <c r="V31" s="525">
        <v>978</v>
      </c>
      <c r="W31" s="525">
        <v>840</v>
      </c>
      <c r="X31" s="525">
        <v>45534</v>
      </c>
      <c r="Y31" s="526">
        <v>30506</v>
      </c>
    </row>
    <row r="32" spans="1:25" ht="42" x14ac:dyDescent="0.25">
      <c r="A32" s="220">
        <v>24</v>
      </c>
      <c r="B32" s="221" t="s">
        <v>479</v>
      </c>
      <c r="C32" s="632"/>
      <c r="D32" s="574">
        <v>5823</v>
      </c>
      <c r="E32" s="525">
        <v>211</v>
      </c>
      <c r="F32" s="525">
        <v>5070</v>
      </c>
      <c r="G32" s="573">
        <v>5085</v>
      </c>
      <c r="H32" s="244"/>
      <c r="I32" s="632"/>
      <c r="J32" s="525">
        <v>5914</v>
      </c>
      <c r="K32" s="525">
        <v>132</v>
      </c>
      <c r="L32" s="525">
        <v>4895</v>
      </c>
      <c r="M32" s="526">
        <v>4920</v>
      </c>
      <c r="O32" s="632"/>
      <c r="P32" s="525">
        <v>6026</v>
      </c>
      <c r="Q32" s="525">
        <v>101</v>
      </c>
      <c r="R32" s="525">
        <v>4674</v>
      </c>
      <c r="S32" s="526">
        <v>4726</v>
      </c>
      <c r="U32" s="632"/>
      <c r="V32" s="525">
        <v>5973</v>
      </c>
      <c r="W32" s="525">
        <v>135</v>
      </c>
      <c r="X32" s="525">
        <v>4721</v>
      </c>
      <c r="Y32" s="526">
        <v>4750</v>
      </c>
    </row>
    <row r="33" spans="1:26" x14ac:dyDescent="0.25">
      <c r="A33" s="224">
        <v>25</v>
      </c>
      <c r="B33" s="219" t="s">
        <v>480</v>
      </c>
      <c r="C33" s="633"/>
      <c r="D33" s="524">
        <v>0</v>
      </c>
      <c r="E33" s="524">
        <v>0</v>
      </c>
      <c r="F33" s="524">
        <v>0</v>
      </c>
      <c r="G33" s="527">
        <v>0</v>
      </c>
      <c r="H33" s="245"/>
      <c r="I33" s="633"/>
      <c r="J33" s="524">
        <v>0</v>
      </c>
      <c r="K33" s="524">
        <v>0</v>
      </c>
      <c r="L33" s="524">
        <v>0</v>
      </c>
      <c r="M33" s="527">
        <v>0</v>
      </c>
      <c r="O33" s="633"/>
      <c r="P33" s="524">
        <v>0</v>
      </c>
      <c r="Q33" s="524">
        <v>0</v>
      </c>
      <c r="R33" s="524">
        <v>0</v>
      </c>
      <c r="S33" s="527">
        <v>0</v>
      </c>
      <c r="U33" s="633"/>
      <c r="V33" s="524">
        <v>0</v>
      </c>
      <c r="W33" s="524">
        <v>0</v>
      </c>
      <c r="X33" s="524">
        <v>0</v>
      </c>
      <c r="Y33" s="527">
        <v>0</v>
      </c>
    </row>
    <row r="34" spans="1:26" x14ac:dyDescent="0.25">
      <c r="A34" s="224">
        <v>26</v>
      </c>
      <c r="B34" s="219" t="s">
        <v>481</v>
      </c>
      <c r="C34" s="524">
        <v>0</v>
      </c>
      <c r="D34" s="575">
        <v>14475</v>
      </c>
      <c r="E34" s="575">
        <v>569</v>
      </c>
      <c r="F34" s="575">
        <v>5601</v>
      </c>
      <c r="G34" s="576">
        <v>9316</v>
      </c>
      <c r="H34" s="432"/>
      <c r="I34" s="524">
        <v>0</v>
      </c>
      <c r="J34" s="533">
        <v>13572</v>
      </c>
      <c r="K34" s="533">
        <v>592</v>
      </c>
      <c r="L34" s="533">
        <v>4972</v>
      </c>
      <c r="M34" s="534">
        <v>8613</v>
      </c>
      <c r="O34" s="532">
        <v>0</v>
      </c>
      <c r="P34" s="533">
        <v>13431</v>
      </c>
      <c r="Q34" s="533">
        <v>573</v>
      </c>
      <c r="R34" s="533">
        <v>4672</v>
      </c>
      <c r="S34" s="534">
        <v>8152</v>
      </c>
      <c r="U34" s="532">
        <v>0</v>
      </c>
      <c r="V34" s="533">
        <v>13792</v>
      </c>
      <c r="W34" s="533">
        <v>576</v>
      </c>
      <c r="X34" s="533">
        <v>4370</v>
      </c>
      <c r="Y34" s="534">
        <v>7929</v>
      </c>
    </row>
    <row r="35" spans="1:26" x14ac:dyDescent="0.25">
      <c r="A35" s="220">
        <v>27</v>
      </c>
      <c r="B35" s="221" t="s">
        <v>482</v>
      </c>
      <c r="C35" s="634"/>
      <c r="D35" s="223"/>
      <c r="E35" s="223"/>
      <c r="F35" s="525">
        <v>0</v>
      </c>
      <c r="G35" s="525">
        <v>0</v>
      </c>
      <c r="H35" s="244"/>
      <c r="I35" s="634"/>
      <c r="J35" s="223"/>
      <c r="K35" s="223"/>
      <c r="L35" s="524">
        <v>0</v>
      </c>
      <c r="M35" s="524">
        <v>0</v>
      </c>
      <c r="O35" s="634"/>
      <c r="P35" s="223"/>
      <c r="Q35" s="223"/>
      <c r="R35" s="525">
        <v>0</v>
      </c>
      <c r="S35" s="525">
        <v>0</v>
      </c>
      <c r="U35" s="634"/>
      <c r="V35" s="223"/>
      <c r="W35" s="223"/>
      <c r="X35" s="525">
        <v>0</v>
      </c>
      <c r="Y35" s="525">
        <v>0</v>
      </c>
    </row>
    <row r="36" spans="1:26" ht="42" x14ac:dyDescent="0.25">
      <c r="A36" s="220">
        <v>28</v>
      </c>
      <c r="B36" s="221" t="s">
        <v>483</v>
      </c>
      <c r="C36" s="635"/>
      <c r="D36" s="525">
        <v>0</v>
      </c>
      <c r="E36" s="525">
        <v>0</v>
      </c>
      <c r="F36" s="525">
        <v>1797</v>
      </c>
      <c r="G36" s="526">
        <v>1528</v>
      </c>
      <c r="H36" s="244"/>
      <c r="I36" s="635"/>
      <c r="J36" s="525">
        <v>0</v>
      </c>
      <c r="K36" s="525">
        <v>0</v>
      </c>
      <c r="L36" s="525">
        <v>876</v>
      </c>
      <c r="M36" s="526">
        <v>746</v>
      </c>
      <c r="O36" s="635"/>
      <c r="P36" s="525">
        <v>0</v>
      </c>
      <c r="Q36" s="525">
        <v>0</v>
      </c>
      <c r="R36" s="525">
        <v>972</v>
      </c>
      <c r="S36" s="526">
        <v>826</v>
      </c>
      <c r="U36" s="635"/>
      <c r="V36" s="525">
        <v>0</v>
      </c>
      <c r="W36" s="525">
        <v>0</v>
      </c>
      <c r="X36" s="525">
        <v>842</v>
      </c>
      <c r="Y36" s="526">
        <v>716</v>
      </c>
    </row>
    <row r="37" spans="1:26" ht="21" x14ac:dyDescent="0.25">
      <c r="A37" s="220">
        <v>29</v>
      </c>
      <c r="B37" s="221" t="s">
        <v>484</v>
      </c>
      <c r="C37" s="635"/>
      <c r="D37" s="525">
        <v>257</v>
      </c>
      <c r="E37" s="525">
        <v>0</v>
      </c>
      <c r="F37" s="525">
        <v>0</v>
      </c>
      <c r="G37" s="526">
        <v>257</v>
      </c>
      <c r="H37" s="244"/>
      <c r="I37" s="635"/>
      <c r="J37" s="525">
        <v>309</v>
      </c>
      <c r="K37" s="525">
        <v>0</v>
      </c>
      <c r="L37" s="525">
        <v>0</v>
      </c>
      <c r="M37" s="526">
        <v>309</v>
      </c>
      <c r="O37" s="635"/>
      <c r="P37" s="525">
        <v>284</v>
      </c>
      <c r="Q37" s="525">
        <v>0</v>
      </c>
      <c r="R37" s="525">
        <v>0</v>
      </c>
      <c r="S37" s="526">
        <v>284</v>
      </c>
      <c r="U37" s="635"/>
      <c r="V37" s="525">
        <v>214</v>
      </c>
      <c r="W37" s="525">
        <v>0</v>
      </c>
      <c r="X37" s="525">
        <v>0</v>
      </c>
      <c r="Y37" s="526">
        <v>214</v>
      </c>
    </row>
    <row r="38" spans="1:26" ht="31.5" x14ac:dyDescent="0.25">
      <c r="A38" s="220">
        <v>30</v>
      </c>
      <c r="B38" s="221" t="s">
        <v>485</v>
      </c>
      <c r="C38" s="635"/>
      <c r="D38" s="525">
        <v>240</v>
      </c>
      <c r="E38" s="525">
        <v>0</v>
      </c>
      <c r="F38" s="525">
        <v>0</v>
      </c>
      <c r="G38" s="526">
        <v>12</v>
      </c>
      <c r="H38" s="244"/>
      <c r="I38" s="635"/>
      <c r="J38" s="525">
        <v>269</v>
      </c>
      <c r="K38" s="525">
        <v>0</v>
      </c>
      <c r="L38" s="525">
        <v>0</v>
      </c>
      <c r="M38" s="526">
        <v>13</v>
      </c>
      <c r="O38" s="635"/>
      <c r="P38" s="525">
        <v>388</v>
      </c>
      <c r="Q38" s="525">
        <v>0</v>
      </c>
      <c r="R38" s="525">
        <v>0</v>
      </c>
      <c r="S38" s="526">
        <v>19</v>
      </c>
      <c r="U38" s="635"/>
      <c r="V38" s="525">
        <v>449</v>
      </c>
      <c r="W38" s="525">
        <v>0</v>
      </c>
      <c r="X38" s="525">
        <v>0</v>
      </c>
      <c r="Y38" s="526">
        <v>22</v>
      </c>
    </row>
    <row r="39" spans="1:26" ht="21" x14ac:dyDescent="0.25">
      <c r="A39" s="220">
        <v>31</v>
      </c>
      <c r="B39" s="221" t="s">
        <v>486</v>
      </c>
      <c r="C39" s="635"/>
      <c r="D39" s="574">
        <v>13978</v>
      </c>
      <c r="E39" s="574">
        <v>569</v>
      </c>
      <c r="F39" s="574">
        <v>3804</v>
      </c>
      <c r="G39" s="573">
        <v>7519</v>
      </c>
      <c r="H39" s="244"/>
      <c r="I39" s="635"/>
      <c r="J39" s="525">
        <v>12994</v>
      </c>
      <c r="K39" s="525">
        <v>592</v>
      </c>
      <c r="L39" s="525">
        <v>4096</v>
      </c>
      <c r="M39" s="526">
        <v>7545</v>
      </c>
      <c r="O39" s="635"/>
      <c r="P39" s="525">
        <v>12759</v>
      </c>
      <c r="Q39" s="525">
        <v>573</v>
      </c>
      <c r="R39" s="525">
        <v>3700</v>
      </c>
      <c r="S39" s="526">
        <v>7023</v>
      </c>
      <c r="U39" s="635"/>
      <c r="V39" s="525">
        <v>13129</v>
      </c>
      <c r="W39" s="525">
        <v>576</v>
      </c>
      <c r="X39" s="525">
        <v>3528</v>
      </c>
      <c r="Y39" s="526">
        <v>6977</v>
      </c>
    </row>
    <row r="40" spans="1:26" x14ac:dyDescent="0.25">
      <c r="A40" s="224">
        <v>32</v>
      </c>
      <c r="B40" s="219" t="s">
        <v>487</v>
      </c>
      <c r="C40" s="635"/>
      <c r="D40" s="474">
        <v>12715</v>
      </c>
      <c r="E40" s="474">
        <v>6262</v>
      </c>
      <c r="F40" s="474">
        <v>26474</v>
      </c>
      <c r="G40" s="479">
        <v>2391</v>
      </c>
      <c r="H40" s="432"/>
      <c r="I40" s="635"/>
      <c r="J40" s="474">
        <v>17036</v>
      </c>
      <c r="K40" s="474">
        <v>6962</v>
      </c>
      <c r="L40" s="474">
        <v>25942</v>
      </c>
      <c r="M40" s="479">
        <v>2613</v>
      </c>
      <c r="O40" s="635"/>
      <c r="P40" s="474">
        <v>12130</v>
      </c>
      <c r="Q40" s="474">
        <v>7616</v>
      </c>
      <c r="R40" s="474">
        <v>23131</v>
      </c>
      <c r="S40" s="479">
        <v>2225</v>
      </c>
      <c r="T40" s="54"/>
      <c r="U40" s="635"/>
      <c r="V40" s="474">
        <v>11625</v>
      </c>
      <c r="W40" s="474">
        <v>6008</v>
      </c>
      <c r="X40" s="474">
        <v>22501</v>
      </c>
      <c r="Y40" s="480">
        <v>2089</v>
      </c>
    </row>
    <row r="41" spans="1:26" x14ac:dyDescent="0.25">
      <c r="A41" s="224">
        <v>33</v>
      </c>
      <c r="B41" s="219" t="s">
        <v>211</v>
      </c>
      <c r="C41" s="635"/>
      <c r="D41" s="634"/>
      <c r="E41" s="634"/>
      <c r="F41" s="634"/>
      <c r="G41" s="429">
        <v>142380</v>
      </c>
      <c r="H41" s="431"/>
      <c r="I41" s="635"/>
      <c r="J41" s="634"/>
      <c r="K41" s="634"/>
      <c r="L41" s="634"/>
      <c r="M41" s="429">
        <v>129995</v>
      </c>
      <c r="O41" s="635"/>
      <c r="P41" s="634"/>
      <c r="Q41" s="634"/>
      <c r="R41" s="634"/>
      <c r="S41" s="475">
        <v>125554</v>
      </c>
      <c r="T41" s="482"/>
      <c r="U41" s="635"/>
      <c r="V41" s="634"/>
      <c r="W41" s="634"/>
      <c r="X41" s="634"/>
      <c r="Y41" s="429">
        <v>122617</v>
      </c>
      <c r="Z41" s="482"/>
    </row>
    <row r="42" spans="1:26" x14ac:dyDescent="0.25">
      <c r="A42" s="308">
        <v>34</v>
      </c>
      <c r="B42" s="155" t="s">
        <v>212</v>
      </c>
      <c r="C42" s="636"/>
      <c r="D42" s="636"/>
      <c r="E42" s="636"/>
      <c r="F42" s="636"/>
      <c r="G42" s="481">
        <v>160.81</v>
      </c>
      <c r="H42" s="436"/>
      <c r="I42" s="636"/>
      <c r="J42" s="636"/>
      <c r="K42" s="636"/>
      <c r="L42" s="636"/>
      <c r="M42" s="481">
        <v>174.9</v>
      </c>
      <c r="O42" s="636"/>
      <c r="P42" s="636"/>
      <c r="Q42" s="636"/>
      <c r="R42" s="636"/>
      <c r="S42" s="481">
        <v>180.12</v>
      </c>
      <c r="T42" s="483"/>
      <c r="U42" s="636"/>
      <c r="V42" s="636"/>
      <c r="W42" s="636"/>
      <c r="X42" s="636"/>
      <c r="Y42" s="481">
        <v>178.4</v>
      </c>
      <c r="Z42" s="483"/>
    </row>
  </sheetData>
  <sheetProtection algorithmName="SHA-512" hashValue="n1I9olTE2RKPfjjibq45iOKAWUAwVtoRz5H/kdORUwOljJKoFn2U6fZItW31UwczVNUpxdMTNLTQcwAhs1gDFA==" saltValue="t26BulaklNKb/AAel+p0vQ==" spinCount="100000" sheet="1" objects="1" scenarios="1"/>
  <mergeCells count="42">
    <mergeCell ref="V18:Y18"/>
    <mergeCell ref="U19:U20"/>
    <mergeCell ref="U22:U33"/>
    <mergeCell ref="U35:U42"/>
    <mergeCell ref="V41:X42"/>
    <mergeCell ref="U1:Y1"/>
    <mergeCell ref="U2:Y2"/>
    <mergeCell ref="U4:X4"/>
    <mergeCell ref="Y4:Y5"/>
    <mergeCell ref="U9:U16"/>
    <mergeCell ref="P18:S18"/>
    <mergeCell ref="O19:O20"/>
    <mergeCell ref="O22:O33"/>
    <mergeCell ref="O35:O42"/>
    <mergeCell ref="P41:R42"/>
    <mergeCell ref="O1:S1"/>
    <mergeCell ref="O2:S2"/>
    <mergeCell ref="O4:R4"/>
    <mergeCell ref="S4:S5"/>
    <mergeCell ref="O9:O16"/>
    <mergeCell ref="D18:G18"/>
    <mergeCell ref="C19:C20"/>
    <mergeCell ref="C22:C33"/>
    <mergeCell ref="C35:C42"/>
    <mergeCell ref="D41:F42"/>
    <mergeCell ref="C9:C16"/>
    <mergeCell ref="I1:M1"/>
    <mergeCell ref="I4:L4"/>
    <mergeCell ref="M4:M5"/>
    <mergeCell ref="I9:I16"/>
    <mergeCell ref="C2:G2"/>
    <mergeCell ref="I2:M2"/>
    <mergeCell ref="G4:G5"/>
    <mergeCell ref="A1:G1"/>
    <mergeCell ref="A3:B3"/>
    <mergeCell ref="A4:B5"/>
    <mergeCell ref="C4:F4"/>
    <mergeCell ref="J18:M18"/>
    <mergeCell ref="I19:I20"/>
    <mergeCell ref="I22:I33"/>
    <mergeCell ref="I35:I42"/>
    <mergeCell ref="J41:L42"/>
  </mergeCells>
  <hyperlinks>
    <hyperlink ref="AA1" location="'Spis treści'!A1" display="Spis treści" xr:uid="{00000000-0004-0000-0C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W29"/>
  <sheetViews>
    <sheetView showGridLines="0" zoomScaleNormal="100" workbookViewId="0">
      <selection activeCell="G36" sqref="G36"/>
    </sheetView>
  </sheetViews>
  <sheetFormatPr defaultRowHeight="10.5" x14ac:dyDescent="0.25"/>
  <cols>
    <col min="1" max="1" width="4.54296875" style="54" customWidth="1"/>
    <col min="2" max="2" width="25.08984375" style="1" customWidth="1"/>
    <col min="3" max="14" width="8.7265625" style="1"/>
    <col min="15" max="15" width="10.54296875" style="1" customWidth="1"/>
    <col min="16" max="16" width="10.08984375" style="1" customWidth="1"/>
    <col min="17" max="17" width="11.90625" style="1" customWidth="1"/>
    <col min="18" max="16384" width="8.7265625" style="1"/>
  </cols>
  <sheetData>
    <row r="1" spans="1:23" x14ac:dyDescent="0.25">
      <c r="A1" s="611" t="s">
        <v>516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611"/>
      <c r="P1" s="611"/>
      <c r="Q1" s="611"/>
      <c r="S1" s="114" t="s">
        <v>696</v>
      </c>
    </row>
    <row r="2" spans="1:23" x14ac:dyDescent="0.25">
      <c r="A2" s="59"/>
      <c r="B2" s="8"/>
      <c r="C2" s="149" t="s">
        <v>0</v>
      </c>
      <c r="D2" s="149" t="s">
        <v>1</v>
      </c>
      <c r="E2" s="149" t="s">
        <v>2</v>
      </c>
      <c r="F2" s="149" t="s">
        <v>3</v>
      </c>
      <c r="G2" s="149" t="s">
        <v>4</v>
      </c>
      <c r="H2" s="149" t="s">
        <v>23</v>
      </c>
      <c r="I2" s="149" t="s">
        <v>22</v>
      </c>
      <c r="J2" s="149" t="s">
        <v>24</v>
      </c>
      <c r="K2" s="149" t="s">
        <v>25</v>
      </c>
      <c r="L2" s="149" t="s">
        <v>26</v>
      </c>
      <c r="M2" s="149" t="s">
        <v>27</v>
      </c>
      <c r="N2" s="149" t="s">
        <v>28</v>
      </c>
      <c r="O2" s="149" t="s">
        <v>29</v>
      </c>
      <c r="P2" s="149" t="s">
        <v>72</v>
      </c>
      <c r="Q2" s="149" t="s">
        <v>73</v>
      </c>
    </row>
    <row r="3" spans="1:23" ht="40.5" customHeight="1" x14ac:dyDescent="0.25">
      <c r="A3" s="59"/>
      <c r="B3" s="8"/>
      <c r="C3" s="645" t="s">
        <v>488</v>
      </c>
      <c r="D3" s="645"/>
      <c r="E3" s="645"/>
      <c r="F3" s="645"/>
      <c r="G3" s="645"/>
      <c r="H3" s="645"/>
      <c r="I3" s="645" t="s">
        <v>489</v>
      </c>
      <c r="J3" s="645"/>
      <c r="K3" s="645"/>
      <c r="L3" s="645"/>
      <c r="M3" s="645"/>
      <c r="N3" s="645"/>
      <c r="O3" s="646" t="s">
        <v>490</v>
      </c>
      <c r="P3" s="637" t="s">
        <v>491</v>
      </c>
      <c r="Q3" s="637"/>
    </row>
    <row r="4" spans="1:23" ht="57.75" customHeight="1" x14ac:dyDescent="0.25">
      <c r="A4" s="59"/>
      <c r="B4" s="8"/>
      <c r="C4" s="647" t="s">
        <v>492</v>
      </c>
      <c r="D4" s="647"/>
      <c r="E4" s="647"/>
      <c r="F4" s="647" t="s">
        <v>493</v>
      </c>
      <c r="G4" s="647"/>
      <c r="H4" s="647"/>
      <c r="I4" s="647" t="s">
        <v>494</v>
      </c>
      <c r="J4" s="647"/>
      <c r="K4" s="647"/>
      <c r="L4" s="647" t="s">
        <v>495</v>
      </c>
      <c r="M4" s="647"/>
      <c r="N4" s="647"/>
      <c r="O4" s="638"/>
      <c r="P4" s="646" t="s">
        <v>496</v>
      </c>
      <c r="Q4" s="646" t="s">
        <v>497</v>
      </c>
    </row>
    <row r="5" spans="1:23" ht="21" x14ac:dyDescent="0.25">
      <c r="A5" s="59"/>
      <c r="B5" s="8"/>
      <c r="C5" s="48"/>
      <c r="D5" s="259" t="s">
        <v>804</v>
      </c>
      <c r="E5" s="259" t="s">
        <v>805</v>
      </c>
      <c r="F5" s="48"/>
      <c r="G5" s="259" t="s">
        <v>805</v>
      </c>
      <c r="H5" s="259" t="s">
        <v>806</v>
      </c>
      <c r="I5" s="48"/>
      <c r="J5" s="259" t="s">
        <v>804</v>
      </c>
      <c r="K5" s="259" t="s">
        <v>805</v>
      </c>
      <c r="L5" s="48"/>
      <c r="M5" s="259" t="s">
        <v>805</v>
      </c>
      <c r="N5" s="259" t="s">
        <v>806</v>
      </c>
      <c r="O5" s="48"/>
      <c r="P5" s="648"/>
      <c r="Q5" s="648"/>
    </row>
    <row r="6" spans="1:23" ht="21" x14ac:dyDescent="0.25">
      <c r="A6" s="237" t="s">
        <v>74</v>
      </c>
      <c r="B6" s="237" t="s">
        <v>498</v>
      </c>
      <c r="C6" s="525">
        <v>6423</v>
      </c>
      <c r="D6" s="525">
        <v>6423</v>
      </c>
      <c r="E6" s="525">
        <v>0</v>
      </c>
      <c r="F6" s="525">
        <v>0</v>
      </c>
      <c r="G6" s="525">
        <v>0</v>
      </c>
      <c r="H6" s="525">
        <v>0</v>
      </c>
      <c r="I6" s="525">
        <v>0</v>
      </c>
      <c r="J6" s="525">
        <v>0</v>
      </c>
      <c r="K6" s="525">
        <v>0</v>
      </c>
      <c r="L6" s="525">
        <v>0</v>
      </c>
      <c r="M6" s="525">
        <v>0</v>
      </c>
      <c r="N6" s="525">
        <v>0</v>
      </c>
      <c r="O6" s="525">
        <v>0</v>
      </c>
      <c r="P6" s="525">
        <v>0</v>
      </c>
      <c r="Q6" s="525">
        <v>0</v>
      </c>
      <c r="R6" s="83"/>
      <c r="S6" s="83"/>
      <c r="T6" s="83"/>
      <c r="U6" s="83"/>
      <c r="V6" s="89"/>
      <c r="W6" s="89"/>
    </row>
    <row r="7" spans="1:23" x14ac:dyDescent="0.25">
      <c r="A7" s="232" t="s">
        <v>30</v>
      </c>
      <c r="B7" s="219" t="s">
        <v>499</v>
      </c>
      <c r="C7" s="524">
        <v>196957</v>
      </c>
      <c r="D7" s="524">
        <v>182950</v>
      </c>
      <c r="E7" s="524">
        <v>14000</v>
      </c>
      <c r="F7" s="524">
        <v>6821</v>
      </c>
      <c r="G7" s="524">
        <v>0</v>
      </c>
      <c r="H7" s="524">
        <v>6821</v>
      </c>
      <c r="I7" s="490">
        <v>-799</v>
      </c>
      <c r="J7" s="490">
        <v>-242</v>
      </c>
      <c r="K7" s="490">
        <v>-557</v>
      </c>
      <c r="L7" s="490">
        <v>-3353</v>
      </c>
      <c r="M7" s="524">
        <v>0</v>
      </c>
      <c r="N7" s="490">
        <v>-3353</v>
      </c>
      <c r="O7" s="524">
        <v>0</v>
      </c>
      <c r="P7" s="524">
        <v>113030</v>
      </c>
      <c r="Q7" s="524">
        <v>1747</v>
      </c>
      <c r="R7" s="83"/>
      <c r="S7" s="83"/>
      <c r="T7" s="83"/>
      <c r="U7" s="83"/>
      <c r="V7" s="89"/>
      <c r="W7" s="89"/>
    </row>
    <row r="8" spans="1:23" x14ac:dyDescent="0.25">
      <c r="A8" s="233" t="s">
        <v>31</v>
      </c>
      <c r="B8" s="234" t="s">
        <v>500</v>
      </c>
      <c r="C8" s="525">
        <v>0</v>
      </c>
      <c r="D8" s="525">
        <v>0</v>
      </c>
      <c r="E8" s="525">
        <v>0</v>
      </c>
      <c r="F8" s="525">
        <v>0</v>
      </c>
      <c r="G8" s="525">
        <v>0</v>
      </c>
      <c r="H8" s="525">
        <v>0</v>
      </c>
      <c r="I8" s="525">
        <v>0</v>
      </c>
      <c r="J8" s="525">
        <v>0</v>
      </c>
      <c r="K8" s="525">
        <v>0</v>
      </c>
      <c r="L8" s="525">
        <v>0</v>
      </c>
      <c r="M8" s="525">
        <v>0</v>
      </c>
      <c r="N8" s="525">
        <v>0</v>
      </c>
      <c r="O8" s="525">
        <v>0</v>
      </c>
      <c r="P8" s="525">
        <v>0</v>
      </c>
      <c r="Q8" s="525">
        <v>0</v>
      </c>
      <c r="R8" s="83"/>
      <c r="S8" s="83"/>
      <c r="T8" s="83"/>
      <c r="U8" s="83"/>
      <c r="V8" s="89"/>
      <c r="W8" s="89"/>
    </row>
    <row r="9" spans="1:23" ht="21" x14ac:dyDescent="0.25">
      <c r="A9" s="233" t="s">
        <v>75</v>
      </c>
      <c r="B9" s="234" t="s">
        <v>501</v>
      </c>
      <c r="C9" s="525">
        <v>2114</v>
      </c>
      <c r="D9" s="525">
        <v>2044</v>
      </c>
      <c r="E9" s="525">
        <v>70</v>
      </c>
      <c r="F9" s="525">
        <v>0</v>
      </c>
      <c r="G9" s="525">
        <v>0</v>
      </c>
      <c r="H9" s="525">
        <v>0</v>
      </c>
      <c r="I9" s="489">
        <v>-2</v>
      </c>
      <c r="J9" s="489">
        <v>-1</v>
      </c>
      <c r="K9" s="489">
        <v>-1</v>
      </c>
      <c r="L9" s="525">
        <v>0</v>
      </c>
      <c r="M9" s="525">
        <v>0</v>
      </c>
      <c r="N9" s="525">
        <v>0</v>
      </c>
      <c r="O9" s="525">
        <v>0</v>
      </c>
      <c r="P9" s="525">
        <v>320</v>
      </c>
      <c r="Q9" s="525">
        <v>0</v>
      </c>
      <c r="R9" s="83"/>
      <c r="S9" s="83"/>
      <c r="T9" s="83"/>
      <c r="U9" s="83"/>
      <c r="V9" s="89"/>
      <c r="W9" s="89"/>
    </row>
    <row r="10" spans="1:23" x14ac:dyDescent="0.25">
      <c r="A10" s="233" t="s">
        <v>76</v>
      </c>
      <c r="B10" s="234" t="s">
        <v>502</v>
      </c>
      <c r="C10" s="525">
        <v>23976</v>
      </c>
      <c r="D10" s="525">
        <v>23976</v>
      </c>
      <c r="E10" s="525">
        <v>0</v>
      </c>
      <c r="F10" s="525">
        <v>0</v>
      </c>
      <c r="G10" s="525">
        <v>0</v>
      </c>
      <c r="H10" s="525">
        <v>0</v>
      </c>
      <c r="I10" s="525">
        <v>0</v>
      </c>
      <c r="J10" s="525">
        <v>0</v>
      </c>
      <c r="K10" s="525">
        <v>0</v>
      </c>
      <c r="L10" s="525">
        <v>0</v>
      </c>
      <c r="M10" s="525">
        <v>0</v>
      </c>
      <c r="N10" s="525">
        <v>0</v>
      </c>
      <c r="O10" s="525">
        <v>0</v>
      </c>
      <c r="P10" s="525">
        <v>0</v>
      </c>
      <c r="Q10" s="525">
        <v>0</v>
      </c>
      <c r="R10" s="83"/>
      <c r="S10" s="83"/>
      <c r="T10" s="83"/>
      <c r="U10" s="83"/>
      <c r="V10" s="89"/>
      <c r="W10" s="89"/>
    </row>
    <row r="11" spans="1:23" x14ac:dyDescent="0.25">
      <c r="A11" s="233" t="s">
        <v>77</v>
      </c>
      <c r="B11" s="234" t="s">
        <v>503</v>
      </c>
      <c r="C11" s="525">
        <v>11674</v>
      </c>
      <c r="D11" s="525">
        <v>11371</v>
      </c>
      <c r="E11" s="525">
        <v>303</v>
      </c>
      <c r="F11" s="525">
        <v>24</v>
      </c>
      <c r="G11" s="525">
        <v>0</v>
      </c>
      <c r="H11" s="525">
        <v>24</v>
      </c>
      <c r="I11" s="489">
        <v>-19</v>
      </c>
      <c r="J11" s="489">
        <v>-17</v>
      </c>
      <c r="K11" s="489">
        <v>-2</v>
      </c>
      <c r="L11" s="489">
        <v>-15</v>
      </c>
      <c r="M11" s="525">
        <v>0</v>
      </c>
      <c r="N11" s="489">
        <v>-15</v>
      </c>
      <c r="O11" s="525">
        <v>0</v>
      </c>
      <c r="P11" s="525">
        <v>3087</v>
      </c>
      <c r="Q11" s="525">
        <v>5</v>
      </c>
      <c r="R11" s="83"/>
      <c r="S11" s="83"/>
      <c r="T11" s="83"/>
      <c r="U11" s="83"/>
      <c r="V11" s="89"/>
      <c r="W11" s="89"/>
    </row>
    <row r="12" spans="1:23" x14ac:dyDescent="0.25">
      <c r="A12" s="233" t="s">
        <v>78</v>
      </c>
      <c r="B12" s="234" t="s">
        <v>504</v>
      </c>
      <c r="C12" s="525">
        <v>71190</v>
      </c>
      <c r="D12" s="525">
        <v>60978</v>
      </c>
      <c r="E12" s="525">
        <v>10207</v>
      </c>
      <c r="F12" s="525">
        <v>4882</v>
      </c>
      <c r="G12" s="525">
        <v>0</v>
      </c>
      <c r="H12" s="525">
        <v>4882</v>
      </c>
      <c r="I12" s="489">
        <v>-352</v>
      </c>
      <c r="J12" s="489">
        <v>-80</v>
      </c>
      <c r="K12" s="489">
        <v>-272</v>
      </c>
      <c r="L12" s="489">
        <v>-2146</v>
      </c>
      <c r="M12" s="525">
        <v>0</v>
      </c>
      <c r="N12" s="489">
        <v>-2146</v>
      </c>
      <c r="O12" s="525">
        <v>0</v>
      </c>
      <c r="P12" s="525">
        <v>43546</v>
      </c>
      <c r="Q12" s="525">
        <v>1387</v>
      </c>
      <c r="R12" s="83"/>
      <c r="S12" s="83"/>
      <c r="T12" s="83"/>
      <c r="U12" s="83"/>
      <c r="V12" s="89"/>
      <c r="W12" s="89"/>
    </row>
    <row r="13" spans="1:23" x14ac:dyDescent="0.25">
      <c r="A13" s="233" t="s">
        <v>79</v>
      </c>
      <c r="B13" s="204" t="s">
        <v>505</v>
      </c>
      <c r="C13" s="525">
        <v>35238</v>
      </c>
      <c r="D13" s="525">
        <v>29096</v>
      </c>
      <c r="E13" s="525">
        <v>6138</v>
      </c>
      <c r="F13" s="525">
        <v>2803</v>
      </c>
      <c r="G13" s="525">
        <v>0</v>
      </c>
      <c r="H13" s="525">
        <v>2803</v>
      </c>
      <c r="I13" s="489">
        <v>-251</v>
      </c>
      <c r="J13" s="489">
        <v>-59</v>
      </c>
      <c r="K13" s="489">
        <v>-192</v>
      </c>
      <c r="L13" s="489">
        <v>-1520</v>
      </c>
      <c r="M13" s="525">
        <v>0</v>
      </c>
      <c r="N13" s="489">
        <v>-1520</v>
      </c>
      <c r="O13" s="525">
        <v>0</v>
      </c>
      <c r="P13" s="525">
        <v>17983</v>
      </c>
      <c r="Q13" s="525">
        <v>675</v>
      </c>
      <c r="R13" s="83"/>
      <c r="S13" s="83"/>
      <c r="T13" s="83"/>
      <c r="U13" s="83"/>
      <c r="V13" s="89"/>
      <c r="W13" s="89"/>
    </row>
    <row r="14" spans="1:23" x14ac:dyDescent="0.25">
      <c r="A14" s="233" t="s">
        <v>80</v>
      </c>
      <c r="B14" s="234" t="s">
        <v>506</v>
      </c>
      <c r="C14" s="525">
        <v>88003</v>
      </c>
      <c r="D14" s="525">
        <v>84581</v>
      </c>
      <c r="E14" s="525">
        <v>3420</v>
      </c>
      <c r="F14" s="525">
        <v>1915</v>
      </c>
      <c r="G14" s="525">
        <v>0</v>
      </c>
      <c r="H14" s="525">
        <v>1915</v>
      </c>
      <c r="I14" s="489">
        <v>-426</v>
      </c>
      <c r="J14" s="489">
        <v>-144</v>
      </c>
      <c r="K14" s="489">
        <v>-282</v>
      </c>
      <c r="L14" s="489">
        <v>-1192</v>
      </c>
      <c r="M14" s="525">
        <v>0</v>
      </c>
      <c r="N14" s="489">
        <v>-1192</v>
      </c>
      <c r="O14" s="525">
        <v>0</v>
      </c>
      <c r="P14" s="525">
        <v>66077</v>
      </c>
      <c r="Q14" s="525">
        <v>355</v>
      </c>
      <c r="R14" s="83"/>
      <c r="S14" s="83"/>
      <c r="T14" s="83"/>
      <c r="U14" s="83"/>
      <c r="V14" s="89"/>
      <c r="W14" s="89"/>
    </row>
    <row r="15" spans="1:23" x14ac:dyDescent="0.25">
      <c r="A15" s="232" t="s">
        <v>81</v>
      </c>
      <c r="B15" s="219" t="s">
        <v>507</v>
      </c>
      <c r="C15" s="524">
        <v>69947</v>
      </c>
      <c r="D15" s="524">
        <v>69774</v>
      </c>
      <c r="E15" s="524">
        <v>173</v>
      </c>
      <c r="F15" s="524">
        <v>0</v>
      </c>
      <c r="G15" s="524">
        <v>0</v>
      </c>
      <c r="H15" s="524">
        <v>0</v>
      </c>
      <c r="I15" s="490">
        <v>-23</v>
      </c>
      <c r="J15" s="490">
        <v>-22</v>
      </c>
      <c r="K15" s="490">
        <v>-1</v>
      </c>
      <c r="L15" s="524">
        <v>0</v>
      </c>
      <c r="M15" s="524">
        <v>0</v>
      </c>
      <c r="N15" s="524">
        <v>0</v>
      </c>
      <c r="O15" s="524">
        <v>0</v>
      </c>
      <c r="P15" s="524">
        <v>0</v>
      </c>
      <c r="Q15" s="524">
        <v>0</v>
      </c>
      <c r="R15" s="83"/>
      <c r="S15" s="83"/>
      <c r="T15" s="83"/>
      <c r="U15" s="83"/>
      <c r="V15" s="89"/>
      <c r="W15" s="89"/>
    </row>
    <row r="16" spans="1:23" x14ac:dyDescent="0.25">
      <c r="A16" s="233" t="s">
        <v>82</v>
      </c>
      <c r="B16" s="234" t="s">
        <v>500</v>
      </c>
      <c r="C16" s="525">
        <v>100</v>
      </c>
      <c r="D16" s="525">
        <v>100</v>
      </c>
      <c r="E16" s="525">
        <v>0</v>
      </c>
      <c r="F16" s="525">
        <v>0</v>
      </c>
      <c r="G16" s="525">
        <v>0</v>
      </c>
      <c r="H16" s="525">
        <v>0</v>
      </c>
      <c r="I16" s="525">
        <v>0</v>
      </c>
      <c r="J16" s="525">
        <v>0</v>
      </c>
      <c r="K16" s="525">
        <v>0</v>
      </c>
      <c r="L16" s="525">
        <v>0</v>
      </c>
      <c r="M16" s="525">
        <v>0</v>
      </c>
      <c r="N16" s="525">
        <v>0</v>
      </c>
      <c r="O16" s="525">
        <v>0</v>
      </c>
      <c r="P16" s="525">
        <v>0</v>
      </c>
      <c r="Q16" s="525">
        <v>0</v>
      </c>
      <c r="R16" s="83"/>
      <c r="S16" s="83"/>
      <c r="T16" s="83"/>
      <c r="U16" s="83"/>
      <c r="V16" s="89"/>
      <c r="W16" s="89"/>
    </row>
    <row r="17" spans="1:23" ht="21" x14ac:dyDescent="0.25">
      <c r="A17" s="233" t="s">
        <v>83</v>
      </c>
      <c r="B17" s="234" t="s">
        <v>501</v>
      </c>
      <c r="C17" s="525">
        <v>55127</v>
      </c>
      <c r="D17" s="525">
        <v>54954</v>
      </c>
      <c r="E17" s="525">
        <v>173</v>
      </c>
      <c r="F17" s="525">
        <v>0</v>
      </c>
      <c r="G17" s="525">
        <v>0</v>
      </c>
      <c r="H17" s="525">
        <v>0</v>
      </c>
      <c r="I17" s="489">
        <v>-23</v>
      </c>
      <c r="J17" s="489">
        <v>-22</v>
      </c>
      <c r="K17" s="489">
        <v>-1</v>
      </c>
      <c r="L17" s="525">
        <v>0</v>
      </c>
      <c r="M17" s="525">
        <v>0</v>
      </c>
      <c r="N17" s="525">
        <v>0</v>
      </c>
      <c r="O17" s="525">
        <v>0</v>
      </c>
      <c r="P17" s="525">
        <v>0</v>
      </c>
      <c r="Q17" s="525">
        <v>0</v>
      </c>
      <c r="R17" s="83"/>
      <c r="S17" s="83"/>
      <c r="T17" s="83"/>
      <c r="U17" s="83"/>
      <c r="V17" s="89"/>
      <c r="W17" s="89"/>
    </row>
    <row r="18" spans="1:23" x14ac:dyDescent="0.25">
      <c r="A18" s="233" t="s">
        <v>84</v>
      </c>
      <c r="B18" s="234" t="s">
        <v>502</v>
      </c>
      <c r="C18" s="525">
        <v>10000</v>
      </c>
      <c r="D18" s="525">
        <v>10000</v>
      </c>
      <c r="E18" s="525">
        <v>0</v>
      </c>
      <c r="F18" s="525">
        <v>0</v>
      </c>
      <c r="G18" s="525">
        <v>0</v>
      </c>
      <c r="H18" s="525">
        <v>0</v>
      </c>
      <c r="I18" s="525">
        <v>0</v>
      </c>
      <c r="J18" s="525">
        <v>0</v>
      </c>
      <c r="K18" s="525">
        <v>0</v>
      </c>
      <c r="L18" s="525">
        <v>0</v>
      </c>
      <c r="M18" s="525">
        <v>0</v>
      </c>
      <c r="N18" s="525">
        <v>0</v>
      </c>
      <c r="O18" s="525">
        <v>0</v>
      </c>
      <c r="P18" s="525">
        <v>0</v>
      </c>
      <c r="Q18" s="525">
        <v>0</v>
      </c>
      <c r="R18" s="83"/>
      <c r="S18" s="83"/>
      <c r="T18" s="83"/>
      <c r="U18" s="83"/>
      <c r="V18" s="89"/>
      <c r="W18" s="89"/>
    </row>
    <row r="19" spans="1:23" x14ac:dyDescent="0.25">
      <c r="A19" s="233" t="s">
        <v>85</v>
      </c>
      <c r="B19" s="234" t="s">
        <v>503</v>
      </c>
      <c r="C19" s="525">
        <v>4668</v>
      </c>
      <c r="D19" s="525">
        <v>4668</v>
      </c>
      <c r="E19" s="525">
        <v>0</v>
      </c>
      <c r="F19" s="525">
        <v>0</v>
      </c>
      <c r="G19" s="525">
        <v>0</v>
      </c>
      <c r="H19" s="525">
        <v>0</v>
      </c>
      <c r="I19" s="525">
        <v>0</v>
      </c>
      <c r="J19" s="525">
        <v>0</v>
      </c>
      <c r="K19" s="525">
        <v>0</v>
      </c>
      <c r="L19" s="525">
        <v>0</v>
      </c>
      <c r="M19" s="525">
        <v>0</v>
      </c>
      <c r="N19" s="525">
        <v>0</v>
      </c>
      <c r="O19" s="525">
        <v>0</v>
      </c>
      <c r="P19" s="525">
        <v>0</v>
      </c>
      <c r="Q19" s="525">
        <v>0</v>
      </c>
      <c r="R19" s="83"/>
      <c r="S19" s="83"/>
      <c r="T19" s="83"/>
      <c r="U19" s="83"/>
      <c r="V19" s="89"/>
      <c r="W19" s="89"/>
    </row>
    <row r="20" spans="1:23" x14ac:dyDescent="0.25">
      <c r="A20" s="233" t="s">
        <v>86</v>
      </c>
      <c r="B20" s="234" t="s">
        <v>504</v>
      </c>
      <c r="C20" s="525">
        <v>52</v>
      </c>
      <c r="D20" s="525">
        <v>52</v>
      </c>
      <c r="E20" s="525">
        <v>0</v>
      </c>
      <c r="F20" s="525">
        <v>0</v>
      </c>
      <c r="G20" s="525">
        <v>0</v>
      </c>
      <c r="H20" s="525">
        <v>0</v>
      </c>
      <c r="I20" s="525">
        <v>0</v>
      </c>
      <c r="J20" s="525">
        <v>0</v>
      </c>
      <c r="K20" s="525">
        <v>0</v>
      </c>
      <c r="L20" s="525">
        <v>0</v>
      </c>
      <c r="M20" s="525">
        <v>0</v>
      </c>
      <c r="N20" s="525">
        <v>0</v>
      </c>
      <c r="O20" s="525">
        <v>0</v>
      </c>
      <c r="P20" s="525">
        <v>0</v>
      </c>
      <c r="Q20" s="525">
        <v>0</v>
      </c>
      <c r="R20" s="83"/>
      <c r="S20" s="83"/>
      <c r="T20" s="83"/>
      <c r="U20" s="83"/>
      <c r="V20" s="89"/>
      <c r="W20" s="89"/>
    </row>
    <row r="21" spans="1:23" x14ac:dyDescent="0.25">
      <c r="A21" s="232" t="s">
        <v>87</v>
      </c>
      <c r="B21" s="219" t="s">
        <v>385</v>
      </c>
      <c r="C21" s="524">
        <v>62721</v>
      </c>
      <c r="D21" s="524">
        <v>56531</v>
      </c>
      <c r="E21" s="524">
        <v>6190</v>
      </c>
      <c r="F21" s="524">
        <v>258</v>
      </c>
      <c r="G21" s="524">
        <v>0</v>
      </c>
      <c r="H21" s="524">
        <v>258</v>
      </c>
      <c r="I21" s="524">
        <v>49</v>
      </c>
      <c r="J21" s="524">
        <v>24</v>
      </c>
      <c r="K21" s="524">
        <v>25</v>
      </c>
      <c r="L21" s="524">
        <v>90</v>
      </c>
      <c r="M21" s="524">
        <v>0</v>
      </c>
      <c r="N21" s="524">
        <v>90</v>
      </c>
      <c r="O21" s="524">
        <v>0</v>
      </c>
      <c r="P21" s="524">
        <v>0</v>
      </c>
      <c r="Q21" s="524">
        <v>0</v>
      </c>
      <c r="R21" s="83"/>
      <c r="S21" s="83"/>
      <c r="T21" s="83"/>
      <c r="U21" s="83"/>
      <c r="V21" s="89"/>
      <c r="W21" s="89"/>
    </row>
    <row r="22" spans="1:23" x14ac:dyDescent="0.25">
      <c r="A22" s="233" t="s">
        <v>88</v>
      </c>
      <c r="B22" s="234" t="s">
        <v>500</v>
      </c>
      <c r="C22" s="525">
        <v>0</v>
      </c>
      <c r="D22" s="525">
        <v>0</v>
      </c>
      <c r="E22" s="525">
        <v>0</v>
      </c>
      <c r="F22" s="525">
        <v>0</v>
      </c>
      <c r="G22" s="525">
        <v>0</v>
      </c>
      <c r="H22" s="525">
        <v>0</v>
      </c>
      <c r="I22" s="525">
        <v>0</v>
      </c>
      <c r="J22" s="525">
        <v>0</v>
      </c>
      <c r="K22" s="525">
        <v>0</v>
      </c>
      <c r="L22" s="525">
        <v>0</v>
      </c>
      <c r="M22" s="525">
        <v>0</v>
      </c>
      <c r="N22" s="525">
        <v>0</v>
      </c>
      <c r="O22" s="535"/>
      <c r="P22" s="525">
        <v>0</v>
      </c>
      <c r="Q22" s="525">
        <v>0</v>
      </c>
      <c r="R22" s="83"/>
      <c r="S22" s="83"/>
      <c r="T22" s="83"/>
      <c r="U22" s="83"/>
      <c r="V22" s="89"/>
      <c r="W22" s="89"/>
    </row>
    <row r="23" spans="1:23" ht="21" x14ac:dyDescent="0.25">
      <c r="A23" s="233" t="s">
        <v>89</v>
      </c>
      <c r="B23" s="234" t="s">
        <v>501</v>
      </c>
      <c r="C23" s="525">
        <v>1814</v>
      </c>
      <c r="D23" s="525">
        <v>1799</v>
      </c>
      <c r="E23" s="525">
        <v>15</v>
      </c>
      <c r="F23" s="525">
        <v>0</v>
      </c>
      <c r="G23" s="525">
        <v>0</v>
      </c>
      <c r="H23" s="525">
        <v>0</v>
      </c>
      <c r="I23" s="525">
        <v>0</v>
      </c>
      <c r="J23" s="525">
        <v>0</v>
      </c>
      <c r="K23" s="525">
        <v>0</v>
      </c>
      <c r="L23" s="525">
        <v>0</v>
      </c>
      <c r="M23" s="525">
        <v>0</v>
      </c>
      <c r="N23" s="525">
        <v>0</v>
      </c>
      <c r="O23" s="535"/>
      <c r="P23" s="525">
        <v>0</v>
      </c>
      <c r="Q23" s="525">
        <v>0</v>
      </c>
      <c r="R23" s="83"/>
      <c r="S23" s="83"/>
      <c r="T23" s="83"/>
      <c r="U23" s="83"/>
      <c r="V23" s="89"/>
      <c r="W23" s="89"/>
    </row>
    <row r="24" spans="1:23" x14ac:dyDescent="0.25">
      <c r="A24" s="233" t="s">
        <v>90</v>
      </c>
      <c r="B24" s="234" t="s">
        <v>502</v>
      </c>
      <c r="C24" s="525">
        <v>1912</v>
      </c>
      <c r="D24" s="525">
        <v>1912</v>
      </c>
      <c r="E24" s="525">
        <v>0</v>
      </c>
      <c r="F24" s="525">
        <v>0</v>
      </c>
      <c r="G24" s="525">
        <v>0</v>
      </c>
      <c r="H24" s="525">
        <v>0</v>
      </c>
      <c r="I24" s="525">
        <v>0</v>
      </c>
      <c r="J24" s="525">
        <v>0</v>
      </c>
      <c r="K24" s="525">
        <v>0</v>
      </c>
      <c r="L24" s="525">
        <v>0</v>
      </c>
      <c r="M24" s="525">
        <v>0</v>
      </c>
      <c r="N24" s="525">
        <v>0</v>
      </c>
      <c r="O24" s="535"/>
      <c r="P24" s="525">
        <v>0</v>
      </c>
      <c r="Q24" s="525">
        <v>0</v>
      </c>
      <c r="R24" s="83"/>
      <c r="S24" s="83"/>
      <c r="T24" s="83"/>
      <c r="U24" s="83"/>
      <c r="V24" s="89"/>
      <c r="W24" s="89"/>
    </row>
    <row r="25" spans="1:23" x14ac:dyDescent="0.25">
      <c r="A25" s="233" t="s">
        <v>91</v>
      </c>
      <c r="B25" s="234" t="s">
        <v>503</v>
      </c>
      <c r="C25" s="525">
        <v>2458</v>
      </c>
      <c r="D25" s="525">
        <v>2455</v>
      </c>
      <c r="E25" s="525">
        <v>3</v>
      </c>
      <c r="F25" s="525">
        <v>0</v>
      </c>
      <c r="G25" s="525">
        <v>0</v>
      </c>
      <c r="H25" s="525">
        <v>0</v>
      </c>
      <c r="I25" s="525">
        <v>1</v>
      </c>
      <c r="J25" s="525">
        <v>1</v>
      </c>
      <c r="K25" s="525">
        <v>0</v>
      </c>
      <c r="L25" s="525">
        <v>0</v>
      </c>
      <c r="M25" s="525">
        <v>0</v>
      </c>
      <c r="N25" s="525">
        <v>0</v>
      </c>
      <c r="O25" s="535"/>
      <c r="P25" s="525">
        <v>0</v>
      </c>
      <c r="Q25" s="525">
        <v>0</v>
      </c>
      <c r="R25" s="83"/>
      <c r="S25" s="83"/>
      <c r="T25" s="83"/>
      <c r="U25" s="83"/>
      <c r="V25" s="89"/>
      <c r="W25" s="89"/>
    </row>
    <row r="26" spans="1:23" x14ac:dyDescent="0.25">
      <c r="A26" s="233" t="s">
        <v>92</v>
      </c>
      <c r="B26" s="234" t="s">
        <v>504</v>
      </c>
      <c r="C26" s="525">
        <v>48807</v>
      </c>
      <c r="D26" s="525">
        <v>42886</v>
      </c>
      <c r="E26" s="525">
        <v>5921</v>
      </c>
      <c r="F26" s="525">
        <v>228</v>
      </c>
      <c r="G26" s="525">
        <v>0</v>
      </c>
      <c r="H26" s="525">
        <v>228</v>
      </c>
      <c r="I26" s="525">
        <v>31</v>
      </c>
      <c r="J26" s="525">
        <v>15</v>
      </c>
      <c r="K26" s="525">
        <v>16</v>
      </c>
      <c r="L26" s="525">
        <v>84</v>
      </c>
      <c r="M26" s="525">
        <v>0</v>
      </c>
      <c r="N26" s="525">
        <v>84</v>
      </c>
      <c r="O26" s="535"/>
      <c r="P26" s="525">
        <v>0</v>
      </c>
      <c r="Q26" s="525">
        <v>0</v>
      </c>
      <c r="R26" s="83"/>
      <c r="S26" s="83"/>
      <c r="T26" s="83"/>
      <c r="U26" s="83"/>
      <c r="V26" s="89"/>
      <c r="W26" s="89"/>
    </row>
    <row r="27" spans="1:23" x14ac:dyDescent="0.25">
      <c r="A27" s="233" t="s">
        <v>93</v>
      </c>
      <c r="B27" s="234" t="s">
        <v>506</v>
      </c>
      <c r="C27" s="525">
        <v>7730</v>
      </c>
      <c r="D27" s="525">
        <v>7479</v>
      </c>
      <c r="E27" s="525">
        <v>251</v>
      </c>
      <c r="F27" s="525">
        <v>30</v>
      </c>
      <c r="G27" s="525">
        <v>0</v>
      </c>
      <c r="H27" s="525">
        <v>30</v>
      </c>
      <c r="I27" s="525">
        <v>17</v>
      </c>
      <c r="J27" s="525">
        <v>8</v>
      </c>
      <c r="K27" s="525">
        <v>9</v>
      </c>
      <c r="L27" s="525">
        <v>6</v>
      </c>
      <c r="M27" s="525">
        <v>0</v>
      </c>
      <c r="N27" s="525">
        <v>6</v>
      </c>
      <c r="O27" s="535"/>
      <c r="P27" s="525">
        <v>0</v>
      </c>
      <c r="Q27" s="525">
        <v>0</v>
      </c>
      <c r="R27" s="83"/>
      <c r="S27" s="83"/>
      <c r="T27" s="83"/>
      <c r="U27" s="83"/>
      <c r="V27" s="89"/>
      <c r="W27" s="89"/>
    </row>
    <row r="28" spans="1:23" x14ac:dyDescent="0.25">
      <c r="A28" s="235" t="s">
        <v>94</v>
      </c>
      <c r="B28" s="155" t="s">
        <v>201</v>
      </c>
      <c r="C28" s="536">
        <v>336048</v>
      </c>
      <c r="D28" s="536">
        <v>315678</v>
      </c>
      <c r="E28" s="536">
        <v>20363</v>
      </c>
      <c r="F28" s="536">
        <v>7079</v>
      </c>
      <c r="G28" s="536">
        <v>0</v>
      </c>
      <c r="H28" s="536">
        <v>7079</v>
      </c>
      <c r="I28" s="469">
        <v>-871</v>
      </c>
      <c r="J28" s="469">
        <v>-288</v>
      </c>
      <c r="K28" s="469">
        <v>-583</v>
      </c>
      <c r="L28" s="469">
        <v>-3443</v>
      </c>
      <c r="M28" s="536">
        <v>0</v>
      </c>
      <c r="N28" s="469">
        <v>-3443</v>
      </c>
      <c r="O28" s="536">
        <v>0</v>
      </c>
      <c r="P28" s="536">
        <v>113030</v>
      </c>
      <c r="Q28" s="536">
        <v>1747</v>
      </c>
      <c r="R28" s="83"/>
      <c r="S28" s="83"/>
      <c r="T28" s="83"/>
      <c r="U28" s="83"/>
      <c r="V28" s="89"/>
      <c r="W28" s="89"/>
    </row>
    <row r="29" spans="1:23" x14ac:dyDescent="0.25"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</row>
  </sheetData>
  <sheetProtection algorithmName="SHA-512" hashValue="CJExpE3rojkVWinTqK8cebOmwpwU5vuvqO8j4KPmzOusVVXe2n6uYrlDAZYuCVkidzaPaIsn9yv02eeohRLPxw==" saltValue="yN2ZTjoP6At8lXWRt6Oy7A==" spinCount="100000" sheet="1" objects="1" scenarios="1"/>
  <mergeCells count="11">
    <mergeCell ref="A1:Q1"/>
    <mergeCell ref="C3:H3"/>
    <mergeCell ref="I3:N3"/>
    <mergeCell ref="O3:O4"/>
    <mergeCell ref="P3:Q3"/>
    <mergeCell ref="C4:E4"/>
    <mergeCell ref="F4:H4"/>
    <mergeCell ref="I4:K4"/>
    <mergeCell ref="L4:N4"/>
    <mergeCell ref="P4:P5"/>
    <mergeCell ref="Q4:Q5"/>
  </mergeCells>
  <hyperlinks>
    <hyperlink ref="S1" location="'Spis treści'!A1" display="Spis treści" xr:uid="{00000000-0004-0000-0D00-000000000000}"/>
  </hyperlink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&amp;CEN
Annex XV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AA4A0-B82C-4726-ADEE-69A5B167DCB6}">
  <dimension ref="A1:T34"/>
  <sheetViews>
    <sheetView showGridLines="0" zoomScaleNormal="100" workbookViewId="0">
      <selection activeCell="D43" sqref="D43"/>
    </sheetView>
  </sheetViews>
  <sheetFormatPr defaultRowHeight="10.5" x14ac:dyDescent="0.25"/>
  <cols>
    <col min="1" max="1" width="3.7265625" style="54" customWidth="1"/>
    <col min="2" max="2" width="25" style="1" customWidth="1"/>
    <col min="3" max="3" width="12.26953125" style="1" customWidth="1"/>
    <col min="4" max="4" width="14.08984375" style="1" customWidth="1"/>
    <col min="5" max="6" width="12.26953125" style="1" customWidth="1"/>
    <col min="7" max="7" width="17.90625" style="1" customWidth="1"/>
    <col min="8" max="13" width="13.26953125" style="1" customWidth="1"/>
    <col min="14" max="14" width="12.26953125" style="1" customWidth="1"/>
    <col min="15" max="16384" width="8.7265625" style="1"/>
  </cols>
  <sheetData>
    <row r="1" spans="1:20" x14ac:dyDescent="0.25">
      <c r="A1" s="611" t="s">
        <v>1027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P1" s="114" t="s">
        <v>696</v>
      </c>
    </row>
    <row r="2" spans="1:20" x14ac:dyDescent="0.25">
      <c r="A2" s="59"/>
      <c r="B2" s="8"/>
      <c r="C2" s="379" t="s">
        <v>0</v>
      </c>
      <c r="D2" s="379" t="s">
        <v>1</v>
      </c>
      <c r="E2" s="379" t="s">
        <v>2</v>
      </c>
      <c r="F2" s="379" t="s">
        <v>3</v>
      </c>
      <c r="G2" s="379" t="s">
        <v>4</v>
      </c>
      <c r="H2" s="379" t="s">
        <v>23</v>
      </c>
      <c r="I2" s="379" t="s">
        <v>22</v>
      </c>
      <c r="J2" s="379" t="s">
        <v>24</v>
      </c>
      <c r="K2" s="379" t="s">
        <v>25</v>
      </c>
      <c r="L2" s="379" t="s">
        <v>26</v>
      </c>
      <c r="M2" s="379" t="s">
        <v>27</v>
      </c>
      <c r="N2" s="379" t="s">
        <v>28</v>
      </c>
    </row>
    <row r="3" spans="1:20" ht="16" customHeight="1" x14ac:dyDescent="0.25">
      <c r="A3" s="59"/>
      <c r="B3" s="8"/>
      <c r="C3" s="649" t="s">
        <v>488</v>
      </c>
      <c r="D3" s="649"/>
      <c r="E3" s="649"/>
      <c r="F3" s="649"/>
      <c r="G3" s="649"/>
      <c r="H3" s="649"/>
      <c r="I3" s="649"/>
      <c r="J3" s="649"/>
      <c r="K3" s="649"/>
      <c r="L3" s="649"/>
      <c r="M3" s="649"/>
      <c r="N3" s="649"/>
    </row>
    <row r="4" spans="1:20" ht="16" customHeight="1" x14ac:dyDescent="0.25">
      <c r="A4" s="59"/>
      <c r="B4" s="8"/>
      <c r="C4" s="650" t="s">
        <v>492</v>
      </c>
      <c r="D4" s="651"/>
      <c r="E4" s="651"/>
      <c r="F4" s="650" t="s">
        <v>493</v>
      </c>
      <c r="G4" s="651"/>
      <c r="H4" s="651"/>
      <c r="I4" s="651"/>
      <c r="J4" s="651"/>
      <c r="K4" s="651"/>
      <c r="L4" s="651"/>
      <c r="M4" s="651"/>
      <c r="N4" s="651"/>
    </row>
    <row r="5" spans="1:20" ht="14.5" customHeight="1" x14ac:dyDescent="0.25">
      <c r="A5" s="647"/>
      <c r="B5" s="652"/>
      <c r="C5" s="653"/>
      <c r="D5" s="646" t="s">
        <v>1028</v>
      </c>
      <c r="E5" s="646" t="s">
        <v>1029</v>
      </c>
      <c r="F5" s="653"/>
      <c r="G5" s="646" t="s">
        <v>1030</v>
      </c>
      <c r="H5" s="646" t="s">
        <v>1031</v>
      </c>
      <c r="I5" s="646" t="s">
        <v>1032</v>
      </c>
      <c r="J5" s="646" t="s">
        <v>1033</v>
      </c>
      <c r="K5" s="646" t="s">
        <v>1034</v>
      </c>
      <c r="L5" s="646" t="s">
        <v>1035</v>
      </c>
      <c r="M5" s="646" t="s">
        <v>1036</v>
      </c>
      <c r="N5" s="646" t="s">
        <v>528</v>
      </c>
    </row>
    <row r="6" spans="1:20" x14ac:dyDescent="0.25">
      <c r="A6" s="647"/>
      <c r="B6" s="652"/>
      <c r="C6" s="653"/>
      <c r="D6" s="638"/>
      <c r="E6" s="638"/>
      <c r="F6" s="653"/>
      <c r="G6" s="638"/>
      <c r="H6" s="638"/>
      <c r="I6" s="638"/>
      <c r="J6" s="638"/>
      <c r="K6" s="638"/>
      <c r="L6" s="638"/>
      <c r="M6" s="638"/>
      <c r="N6" s="638"/>
    </row>
    <row r="7" spans="1:20" ht="41" customHeight="1" x14ac:dyDescent="0.25">
      <c r="A7" s="257"/>
      <c r="B7" s="256"/>
      <c r="C7" s="654"/>
      <c r="D7" s="648"/>
      <c r="E7" s="648"/>
      <c r="F7" s="654"/>
      <c r="G7" s="648"/>
      <c r="H7" s="648"/>
      <c r="I7" s="648"/>
      <c r="J7" s="648"/>
      <c r="K7" s="648"/>
      <c r="L7" s="648"/>
      <c r="M7" s="648"/>
      <c r="N7" s="648"/>
    </row>
    <row r="8" spans="1:20" ht="21" x14ac:dyDescent="0.25">
      <c r="A8" s="237" t="s">
        <v>74</v>
      </c>
      <c r="B8" s="153" t="s">
        <v>498</v>
      </c>
      <c r="C8" s="577">
        <v>6423</v>
      </c>
      <c r="D8" s="544">
        <v>6423</v>
      </c>
      <c r="E8" s="544">
        <v>0</v>
      </c>
      <c r="F8" s="577">
        <v>0</v>
      </c>
      <c r="G8" s="544">
        <v>0</v>
      </c>
      <c r="H8" s="544">
        <v>0</v>
      </c>
      <c r="I8" s="544">
        <v>0</v>
      </c>
      <c r="J8" s="544">
        <v>0</v>
      </c>
      <c r="K8" s="544">
        <v>0</v>
      </c>
      <c r="L8" s="544">
        <v>0</v>
      </c>
      <c r="M8" s="544">
        <v>0</v>
      </c>
      <c r="N8" s="544">
        <v>0</v>
      </c>
      <c r="O8" s="83"/>
      <c r="P8" s="83"/>
      <c r="Q8" s="83"/>
      <c r="R8" s="83"/>
      <c r="S8" s="83"/>
      <c r="T8" s="83"/>
    </row>
    <row r="9" spans="1:20" x14ac:dyDescent="0.25">
      <c r="A9" s="232" t="s">
        <v>30</v>
      </c>
      <c r="B9" s="219" t="s">
        <v>499</v>
      </c>
      <c r="C9" s="578">
        <v>196957</v>
      </c>
      <c r="D9" s="578">
        <v>196653</v>
      </c>
      <c r="E9" s="578">
        <v>304</v>
      </c>
      <c r="F9" s="578">
        <v>6821</v>
      </c>
      <c r="G9" s="578">
        <v>3154</v>
      </c>
      <c r="H9" s="578">
        <v>331</v>
      </c>
      <c r="I9" s="578">
        <v>815</v>
      </c>
      <c r="J9" s="578">
        <v>1355</v>
      </c>
      <c r="K9" s="578">
        <v>914</v>
      </c>
      <c r="L9" s="578">
        <v>242</v>
      </c>
      <c r="M9" s="578">
        <v>10</v>
      </c>
      <c r="N9" s="578">
        <v>6821</v>
      </c>
      <c r="O9" s="83"/>
      <c r="P9" s="83"/>
      <c r="Q9" s="83"/>
      <c r="R9" s="83"/>
      <c r="S9" s="83"/>
      <c r="T9" s="83"/>
    </row>
    <row r="10" spans="1:20" x14ac:dyDescent="0.25">
      <c r="A10" s="380" t="s">
        <v>31</v>
      </c>
      <c r="B10" s="234" t="s">
        <v>500</v>
      </c>
      <c r="C10" s="544">
        <v>0</v>
      </c>
      <c r="D10" s="544">
        <v>0</v>
      </c>
      <c r="E10" s="544">
        <v>0</v>
      </c>
      <c r="F10" s="544">
        <v>0</v>
      </c>
      <c r="G10" s="544">
        <v>0</v>
      </c>
      <c r="H10" s="544">
        <v>0</v>
      </c>
      <c r="I10" s="544">
        <v>0</v>
      </c>
      <c r="J10" s="544">
        <v>0</v>
      </c>
      <c r="K10" s="544">
        <v>0</v>
      </c>
      <c r="L10" s="544">
        <v>0</v>
      </c>
      <c r="M10" s="544">
        <v>0</v>
      </c>
      <c r="N10" s="544">
        <v>0</v>
      </c>
      <c r="O10" s="83"/>
      <c r="P10" s="83"/>
      <c r="Q10" s="83"/>
      <c r="R10" s="83"/>
      <c r="S10" s="83"/>
      <c r="T10" s="83"/>
    </row>
    <row r="11" spans="1:20" ht="21" x14ac:dyDescent="0.25">
      <c r="A11" s="380" t="s">
        <v>75</v>
      </c>
      <c r="B11" s="234" t="s">
        <v>501</v>
      </c>
      <c r="C11" s="544">
        <v>2114</v>
      </c>
      <c r="D11" s="544">
        <v>2114</v>
      </c>
      <c r="E11" s="544">
        <v>0</v>
      </c>
      <c r="F11" s="544">
        <v>0</v>
      </c>
      <c r="G11" s="544">
        <v>0</v>
      </c>
      <c r="H11" s="544">
        <v>0</v>
      </c>
      <c r="I11" s="544">
        <v>0</v>
      </c>
      <c r="J11" s="544">
        <v>0</v>
      </c>
      <c r="K11" s="544">
        <v>0</v>
      </c>
      <c r="L11" s="544">
        <v>0</v>
      </c>
      <c r="M11" s="544">
        <v>0</v>
      </c>
      <c r="N11" s="544">
        <v>0</v>
      </c>
      <c r="O11" s="83"/>
      <c r="P11" s="83"/>
      <c r="Q11" s="83"/>
      <c r="R11" s="83"/>
      <c r="S11" s="83"/>
      <c r="T11" s="83"/>
    </row>
    <row r="12" spans="1:20" x14ac:dyDescent="0.25">
      <c r="A12" s="380" t="s">
        <v>76</v>
      </c>
      <c r="B12" s="234" t="s">
        <v>502</v>
      </c>
      <c r="C12" s="544">
        <v>23976</v>
      </c>
      <c r="D12" s="544">
        <v>23976</v>
      </c>
      <c r="E12" s="544">
        <v>0</v>
      </c>
      <c r="F12" s="544">
        <v>0</v>
      </c>
      <c r="G12" s="544">
        <v>0</v>
      </c>
      <c r="H12" s="544">
        <v>0</v>
      </c>
      <c r="I12" s="544">
        <v>0</v>
      </c>
      <c r="J12" s="544">
        <v>0</v>
      </c>
      <c r="K12" s="544">
        <v>0</v>
      </c>
      <c r="L12" s="544">
        <v>0</v>
      </c>
      <c r="M12" s="544">
        <v>0</v>
      </c>
      <c r="N12" s="544">
        <v>0</v>
      </c>
      <c r="O12" s="83"/>
      <c r="P12" s="83"/>
      <c r="Q12" s="83"/>
      <c r="R12" s="83"/>
      <c r="S12" s="83"/>
      <c r="T12" s="83"/>
    </row>
    <row r="13" spans="1:20" x14ac:dyDescent="0.25">
      <c r="A13" s="380" t="s">
        <v>77</v>
      </c>
      <c r="B13" s="234" t="s">
        <v>503</v>
      </c>
      <c r="C13" s="544">
        <v>11674</v>
      </c>
      <c r="D13" s="544">
        <v>11673</v>
      </c>
      <c r="E13" s="544">
        <v>1</v>
      </c>
      <c r="F13" s="544">
        <v>24</v>
      </c>
      <c r="G13" s="544">
        <v>4</v>
      </c>
      <c r="H13" s="544">
        <v>0</v>
      </c>
      <c r="I13" s="544">
        <v>7</v>
      </c>
      <c r="J13" s="544">
        <v>7</v>
      </c>
      <c r="K13" s="544">
        <v>5</v>
      </c>
      <c r="L13" s="544">
        <v>1</v>
      </c>
      <c r="M13" s="544">
        <v>0</v>
      </c>
      <c r="N13" s="544">
        <v>24</v>
      </c>
      <c r="O13" s="83"/>
      <c r="P13" s="83"/>
      <c r="Q13" s="83"/>
      <c r="R13" s="83"/>
      <c r="S13" s="83"/>
      <c r="T13" s="83"/>
    </row>
    <row r="14" spans="1:20" x14ac:dyDescent="0.25">
      <c r="A14" s="380" t="s">
        <v>78</v>
      </c>
      <c r="B14" s="234" t="s">
        <v>504</v>
      </c>
      <c r="C14" s="544">
        <v>71190</v>
      </c>
      <c r="D14" s="544">
        <v>71061</v>
      </c>
      <c r="E14" s="544">
        <v>129</v>
      </c>
      <c r="F14" s="544">
        <v>4882</v>
      </c>
      <c r="G14" s="544">
        <v>2404</v>
      </c>
      <c r="H14" s="544">
        <v>201</v>
      </c>
      <c r="I14" s="544">
        <v>570</v>
      </c>
      <c r="J14" s="544">
        <v>916</v>
      </c>
      <c r="K14" s="544">
        <v>620</v>
      </c>
      <c r="L14" s="544">
        <v>170</v>
      </c>
      <c r="M14" s="544">
        <v>1</v>
      </c>
      <c r="N14" s="544">
        <v>4882</v>
      </c>
      <c r="O14" s="83"/>
      <c r="P14" s="83"/>
      <c r="Q14" s="83"/>
      <c r="R14" s="83"/>
      <c r="S14" s="83"/>
      <c r="T14" s="83"/>
    </row>
    <row r="15" spans="1:20" x14ac:dyDescent="0.25">
      <c r="A15" s="380" t="s">
        <v>79</v>
      </c>
      <c r="B15" s="381" t="s">
        <v>1037</v>
      </c>
      <c r="C15" s="544">
        <v>35238</v>
      </c>
      <c r="D15" s="544">
        <v>35146</v>
      </c>
      <c r="E15" s="544">
        <v>92</v>
      </c>
      <c r="F15" s="544">
        <v>2803</v>
      </c>
      <c r="G15" s="544">
        <v>703</v>
      </c>
      <c r="H15" s="544">
        <v>196</v>
      </c>
      <c r="I15" s="544">
        <v>556</v>
      </c>
      <c r="J15" s="544">
        <v>613</v>
      </c>
      <c r="K15" s="544">
        <v>568</v>
      </c>
      <c r="L15" s="544">
        <v>167</v>
      </c>
      <c r="M15" s="544">
        <v>0</v>
      </c>
      <c r="N15" s="544">
        <v>2803</v>
      </c>
      <c r="O15" s="83"/>
      <c r="P15" s="83"/>
      <c r="Q15" s="83"/>
      <c r="R15" s="83"/>
      <c r="S15" s="83"/>
      <c r="T15" s="83"/>
    </row>
    <row r="16" spans="1:20" x14ac:dyDescent="0.25">
      <c r="A16" s="380" t="s">
        <v>80</v>
      </c>
      <c r="B16" s="234" t="s">
        <v>506</v>
      </c>
      <c r="C16" s="544">
        <v>88003</v>
      </c>
      <c r="D16" s="544">
        <v>87829</v>
      </c>
      <c r="E16" s="544">
        <v>174</v>
      </c>
      <c r="F16" s="544">
        <v>1915</v>
      </c>
      <c r="G16" s="544">
        <v>746</v>
      </c>
      <c r="H16" s="544">
        <v>130</v>
      </c>
      <c r="I16" s="544">
        <v>238</v>
      </c>
      <c r="J16" s="544">
        <v>432</v>
      </c>
      <c r="K16" s="544">
        <v>289</v>
      </c>
      <c r="L16" s="544">
        <v>71</v>
      </c>
      <c r="M16" s="544">
        <v>9</v>
      </c>
      <c r="N16" s="544">
        <v>1915</v>
      </c>
      <c r="O16" s="83"/>
      <c r="P16" s="83"/>
      <c r="Q16" s="83"/>
      <c r="R16" s="83"/>
      <c r="S16" s="83"/>
      <c r="T16" s="83"/>
    </row>
    <row r="17" spans="1:20" x14ac:dyDescent="0.25">
      <c r="A17" s="382" t="s">
        <v>81</v>
      </c>
      <c r="B17" s="383" t="s">
        <v>507</v>
      </c>
      <c r="C17" s="579">
        <v>69947</v>
      </c>
      <c r="D17" s="579">
        <v>69947</v>
      </c>
      <c r="E17" s="579">
        <v>0</v>
      </c>
      <c r="F17" s="579">
        <v>0</v>
      </c>
      <c r="G17" s="579">
        <v>0</v>
      </c>
      <c r="H17" s="579">
        <v>0</v>
      </c>
      <c r="I17" s="579">
        <v>0</v>
      </c>
      <c r="J17" s="579">
        <v>0</v>
      </c>
      <c r="K17" s="579">
        <v>0</v>
      </c>
      <c r="L17" s="579">
        <v>0</v>
      </c>
      <c r="M17" s="579">
        <v>0</v>
      </c>
      <c r="N17" s="579">
        <v>0</v>
      </c>
      <c r="O17" s="83"/>
      <c r="P17" s="83"/>
      <c r="Q17" s="83"/>
      <c r="R17" s="83"/>
      <c r="S17" s="83"/>
      <c r="T17" s="83"/>
    </row>
    <row r="18" spans="1:20" x14ac:dyDescent="0.25">
      <c r="A18" s="380" t="s">
        <v>82</v>
      </c>
      <c r="B18" s="234" t="s">
        <v>500</v>
      </c>
      <c r="C18" s="544">
        <v>100</v>
      </c>
      <c r="D18" s="544">
        <v>100</v>
      </c>
      <c r="E18" s="544">
        <v>0</v>
      </c>
      <c r="F18" s="544">
        <v>0</v>
      </c>
      <c r="G18" s="544">
        <v>0</v>
      </c>
      <c r="H18" s="544">
        <v>0</v>
      </c>
      <c r="I18" s="544">
        <v>0</v>
      </c>
      <c r="J18" s="544">
        <v>0</v>
      </c>
      <c r="K18" s="544">
        <v>0</v>
      </c>
      <c r="L18" s="544">
        <v>0</v>
      </c>
      <c r="M18" s="544">
        <v>0</v>
      </c>
      <c r="N18" s="544">
        <v>0</v>
      </c>
      <c r="O18" s="83"/>
      <c r="P18" s="83"/>
      <c r="Q18" s="83"/>
      <c r="R18" s="83"/>
      <c r="S18" s="83"/>
      <c r="T18" s="83"/>
    </row>
    <row r="19" spans="1:20" ht="21" x14ac:dyDescent="0.25">
      <c r="A19" s="380" t="s">
        <v>83</v>
      </c>
      <c r="B19" s="234" t="s">
        <v>501</v>
      </c>
      <c r="C19" s="544">
        <v>55127</v>
      </c>
      <c r="D19" s="544">
        <v>55127</v>
      </c>
      <c r="E19" s="544">
        <v>0</v>
      </c>
      <c r="F19" s="544">
        <v>0</v>
      </c>
      <c r="G19" s="544">
        <v>0</v>
      </c>
      <c r="H19" s="544">
        <v>0</v>
      </c>
      <c r="I19" s="544">
        <v>0</v>
      </c>
      <c r="J19" s="544">
        <v>0</v>
      </c>
      <c r="K19" s="544">
        <v>0</v>
      </c>
      <c r="L19" s="544">
        <v>0</v>
      </c>
      <c r="M19" s="544">
        <v>0</v>
      </c>
      <c r="N19" s="544">
        <v>0</v>
      </c>
      <c r="O19" s="83"/>
      <c r="P19" s="83"/>
      <c r="Q19" s="83"/>
      <c r="R19" s="83"/>
      <c r="S19" s="83"/>
      <c r="T19" s="83"/>
    </row>
    <row r="20" spans="1:20" x14ac:dyDescent="0.25">
      <c r="A20" s="380" t="s">
        <v>84</v>
      </c>
      <c r="B20" s="234" t="s">
        <v>502</v>
      </c>
      <c r="C20" s="544">
        <v>10000</v>
      </c>
      <c r="D20" s="544">
        <v>10000</v>
      </c>
      <c r="E20" s="544">
        <v>0</v>
      </c>
      <c r="F20" s="544">
        <v>0</v>
      </c>
      <c r="G20" s="544">
        <v>0</v>
      </c>
      <c r="H20" s="544">
        <v>0</v>
      </c>
      <c r="I20" s="544">
        <v>0</v>
      </c>
      <c r="J20" s="544">
        <v>0</v>
      </c>
      <c r="K20" s="544">
        <v>0</v>
      </c>
      <c r="L20" s="544">
        <v>0</v>
      </c>
      <c r="M20" s="544">
        <v>0</v>
      </c>
      <c r="N20" s="544">
        <v>0</v>
      </c>
      <c r="O20" s="83"/>
      <c r="P20" s="83"/>
      <c r="Q20" s="83"/>
      <c r="R20" s="83"/>
      <c r="S20" s="83"/>
      <c r="T20" s="83"/>
    </row>
    <row r="21" spans="1:20" x14ac:dyDescent="0.25">
      <c r="A21" s="380" t="s">
        <v>85</v>
      </c>
      <c r="B21" s="234" t="s">
        <v>503</v>
      </c>
      <c r="C21" s="544">
        <v>4668</v>
      </c>
      <c r="D21" s="544">
        <v>4668</v>
      </c>
      <c r="E21" s="544">
        <v>0</v>
      </c>
      <c r="F21" s="544">
        <v>0</v>
      </c>
      <c r="G21" s="544">
        <v>0</v>
      </c>
      <c r="H21" s="544">
        <v>0</v>
      </c>
      <c r="I21" s="544">
        <v>0</v>
      </c>
      <c r="J21" s="544">
        <v>0</v>
      </c>
      <c r="K21" s="544">
        <v>0</v>
      </c>
      <c r="L21" s="544">
        <v>0</v>
      </c>
      <c r="M21" s="544">
        <v>0</v>
      </c>
      <c r="N21" s="544">
        <v>0</v>
      </c>
      <c r="O21" s="83"/>
      <c r="P21" s="83"/>
      <c r="Q21" s="83"/>
      <c r="R21" s="83"/>
      <c r="S21" s="83"/>
      <c r="T21" s="83"/>
    </row>
    <row r="22" spans="1:20" x14ac:dyDescent="0.25">
      <c r="A22" s="380" t="s">
        <v>86</v>
      </c>
      <c r="B22" s="234" t="s">
        <v>504</v>
      </c>
      <c r="C22" s="544">
        <v>52</v>
      </c>
      <c r="D22" s="544">
        <v>52</v>
      </c>
      <c r="E22" s="544">
        <v>0</v>
      </c>
      <c r="F22" s="544">
        <v>0</v>
      </c>
      <c r="G22" s="544">
        <v>0</v>
      </c>
      <c r="H22" s="544">
        <v>0</v>
      </c>
      <c r="I22" s="544">
        <v>0</v>
      </c>
      <c r="J22" s="544">
        <v>0</v>
      </c>
      <c r="K22" s="544">
        <v>0</v>
      </c>
      <c r="L22" s="544">
        <v>0</v>
      </c>
      <c r="M22" s="544">
        <v>0</v>
      </c>
      <c r="N22" s="544">
        <v>0</v>
      </c>
      <c r="O22" s="83"/>
      <c r="P22" s="83"/>
      <c r="Q22" s="83"/>
      <c r="R22" s="83"/>
      <c r="S22" s="83"/>
      <c r="T22" s="83"/>
    </row>
    <row r="23" spans="1:20" x14ac:dyDescent="0.25">
      <c r="A23" s="232" t="s">
        <v>87</v>
      </c>
      <c r="B23" s="219" t="s">
        <v>385</v>
      </c>
      <c r="C23" s="578">
        <v>62721</v>
      </c>
      <c r="D23" s="655"/>
      <c r="E23" s="655"/>
      <c r="F23" s="578">
        <v>258</v>
      </c>
      <c r="G23" s="655"/>
      <c r="H23" s="655"/>
      <c r="I23" s="655"/>
      <c r="J23" s="655"/>
      <c r="K23" s="655"/>
      <c r="L23" s="655"/>
      <c r="M23" s="655"/>
      <c r="N23" s="578">
        <v>258</v>
      </c>
      <c r="O23" s="83"/>
      <c r="P23" s="83"/>
      <c r="Q23" s="83"/>
      <c r="R23" s="83"/>
      <c r="S23" s="83"/>
      <c r="T23" s="83"/>
    </row>
    <row r="24" spans="1:20" x14ac:dyDescent="0.25">
      <c r="A24" s="380" t="s">
        <v>88</v>
      </c>
      <c r="B24" s="234" t="s">
        <v>500</v>
      </c>
      <c r="C24" s="544">
        <v>0</v>
      </c>
      <c r="D24" s="656"/>
      <c r="E24" s="656"/>
      <c r="F24" s="544">
        <v>0</v>
      </c>
      <c r="G24" s="656"/>
      <c r="H24" s="656"/>
      <c r="I24" s="656"/>
      <c r="J24" s="656"/>
      <c r="K24" s="656"/>
      <c r="L24" s="656"/>
      <c r="M24" s="656"/>
      <c r="N24" s="544">
        <v>0</v>
      </c>
      <c r="O24" s="83"/>
      <c r="P24" s="83"/>
      <c r="Q24" s="83"/>
      <c r="R24" s="83"/>
      <c r="S24" s="83"/>
      <c r="T24" s="83"/>
    </row>
    <row r="25" spans="1:20" ht="21" x14ac:dyDescent="0.25">
      <c r="A25" s="380" t="s">
        <v>89</v>
      </c>
      <c r="B25" s="234" t="s">
        <v>501</v>
      </c>
      <c r="C25" s="544">
        <v>1814</v>
      </c>
      <c r="D25" s="656"/>
      <c r="E25" s="656"/>
      <c r="F25" s="544">
        <v>0</v>
      </c>
      <c r="G25" s="656"/>
      <c r="H25" s="656"/>
      <c r="I25" s="656"/>
      <c r="J25" s="656"/>
      <c r="K25" s="656"/>
      <c r="L25" s="656"/>
      <c r="M25" s="656"/>
      <c r="N25" s="544">
        <v>0</v>
      </c>
      <c r="O25" s="83"/>
      <c r="P25" s="83"/>
      <c r="Q25" s="83"/>
      <c r="R25" s="83"/>
      <c r="S25" s="83"/>
      <c r="T25" s="83"/>
    </row>
    <row r="26" spans="1:20" x14ac:dyDescent="0.25">
      <c r="A26" s="380" t="s">
        <v>90</v>
      </c>
      <c r="B26" s="234" t="s">
        <v>502</v>
      </c>
      <c r="C26" s="544">
        <v>1912</v>
      </c>
      <c r="D26" s="656"/>
      <c r="E26" s="656"/>
      <c r="F26" s="544">
        <v>0</v>
      </c>
      <c r="G26" s="656"/>
      <c r="H26" s="656"/>
      <c r="I26" s="656"/>
      <c r="J26" s="656"/>
      <c r="K26" s="656"/>
      <c r="L26" s="656"/>
      <c r="M26" s="656"/>
      <c r="N26" s="544">
        <v>0</v>
      </c>
      <c r="O26" s="83"/>
      <c r="P26" s="83"/>
      <c r="Q26" s="83"/>
      <c r="R26" s="83"/>
      <c r="S26" s="83"/>
      <c r="T26" s="83"/>
    </row>
    <row r="27" spans="1:20" x14ac:dyDescent="0.25">
      <c r="A27" s="380" t="s">
        <v>91</v>
      </c>
      <c r="B27" s="234" t="s">
        <v>503</v>
      </c>
      <c r="C27" s="544">
        <v>2458</v>
      </c>
      <c r="D27" s="656"/>
      <c r="E27" s="656"/>
      <c r="F27" s="544">
        <v>0</v>
      </c>
      <c r="G27" s="656"/>
      <c r="H27" s="656"/>
      <c r="I27" s="656"/>
      <c r="J27" s="656"/>
      <c r="K27" s="656"/>
      <c r="L27" s="656"/>
      <c r="M27" s="656"/>
      <c r="N27" s="544">
        <v>0</v>
      </c>
      <c r="O27" s="83"/>
      <c r="P27" s="83"/>
      <c r="Q27" s="83"/>
      <c r="R27" s="83"/>
      <c r="S27" s="83"/>
      <c r="T27" s="83"/>
    </row>
    <row r="28" spans="1:20" x14ac:dyDescent="0.25">
      <c r="A28" s="380" t="s">
        <v>92</v>
      </c>
      <c r="B28" s="234" t="s">
        <v>504</v>
      </c>
      <c r="C28" s="544">
        <v>48807</v>
      </c>
      <c r="D28" s="656"/>
      <c r="E28" s="656"/>
      <c r="F28" s="544">
        <v>228</v>
      </c>
      <c r="G28" s="656"/>
      <c r="H28" s="656"/>
      <c r="I28" s="656"/>
      <c r="J28" s="656"/>
      <c r="K28" s="656"/>
      <c r="L28" s="656"/>
      <c r="M28" s="656"/>
      <c r="N28" s="544">
        <v>228</v>
      </c>
      <c r="O28" s="83"/>
      <c r="P28" s="83"/>
      <c r="Q28" s="83"/>
      <c r="R28" s="83"/>
      <c r="S28" s="83"/>
      <c r="T28" s="83"/>
    </row>
    <row r="29" spans="1:20" x14ac:dyDescent="0.25">
      <c r="A29" s="384" t="s">
        <v>93</v>
      </c>
      <c r="B29" s="385" t="s">
        <v>506</v>
      </c>
      <c r="C29" s="580">
        <v>7730</v>
      </c>
      <c r="D29" s="656"/>
      <c r="E29" s="656"/>
      <c r="F29" s="580">
        <v>30</v>
      </c>
      <c r="G29" s="656"/>
      <c r="H29" s="656"/>
      <c r="I29" s="656"/>
      <c r="J29" s="656"/>
      <c r="K29" s="656"/>
      <c r="L29" s="656"/>
      <c r="M29" s="656"/>
      <c r="N29" s="580">
        <v>30</v>
      </c>
      <c r="O29" s="83"/>
      <c r="P29" s="83"/>
      <c r="Q29" s="83"/>
      <c r="R29" s="83"/>
      <c r="S29" s="83"/>
      <c r="T29" s="83"/>
    </row>
    <row r="30" spans="1:20" x14ac:dyDescent="0.25">
      <c r="A30" s="387" t="s">
        <v>94</v>
      </c>
      <c r="B30" s="130" t="s">
        <v>201</v>
      </c>
      <c r="C30" s="540">
        <v>336048</v>
      </c>
      <c r="D30" s="540">
        <v>273023</v>
      </c>
      <c r="E30" s="540">
        <v>304</v>
      </c>
      <c r="F30" s="540">
        <v>7079</v>
      </c>
      <c r="G30" s="540">
        <v>3154</v>
      </c>
      <c r="H30" s="540">
        <v>331</v>
      </c>
      <c r="I30" s="540">
        <v>815</v>
      </c>
      <c r="J30" s="540">
        <v>1355</v>
      </c>
      <c r="K30" s="540">
        <v>914</v>
      </c>
      <c r="L30" s="540">
        <v>242</v>
      </c>
      <c r="M30" s="540">
        <v>10</v>
      </c>
      <c r="N30" s="540">
        <v>7079</v>
      </c>
      <c r="O30" s="83"/>
      <c r="P30" s="83"/>
      <c r="Q30" s="83"/>
      <c r="R30" s="83"/>
      <c r="S30" s="83"/>
      <c r="T30" s="83"/>
    </row>
    <row r="31" spans="1:20" x14ac:dyDescent="0.25"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</row>
    <row r="32" spans="1:20" x14ac:dyDescent="0.25"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</row>
    <row r="33" spans="3:14" x14ac:dyDescent="0.25"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</row>
    <row r="34" spans="3:14" x14ac:dyDescent="0.25"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</row>
  </sheetData>
  <sheetProtection algorithmName="SHA-512" hashValue="Wp2eRSsvkhlwu541KBeZZ3oiOXCQnhyBit8cFSD14Ng3P2b5bzhqMgtBmr26LGGJ1NaafdJCkul2U+4cd43Jaw==" saltValue="Bo+HkdWj+Ik4QVMFLVmMIw==" spinCount="100000" sheet="1" objects="1" scenarios="1"/>
  <mergeCells count="20">
    <mergeCell ref="D23:E29"/>
    <mergeCell ref="G23:M29"/>
    <mergeCell ref="G5:G7"/>
    <mergeCell ref="H5:H7"/>
    <mergeCell ref="I5:I7"/>
    <mergeCell ref="J5:J7"/>
    <mergeCell ref="K5:K7"/>
    <mergeCell ref="L5:L7"/>
    <mergeCell ref="A1:N1"/>
    <mergeCell ref="C3:N3"/>
    <mergeCell ref="C4:E4"/>
    <mergeCell ref="F4:N4"/>
    <mergeCell ref="A5:A6"/>
    <mergeCell ref="B5:B6"/>
    <mergeCell ref="C5:C7"/>
    <mergeCell ref="D5:D7"/>
    <mergeCell ref="E5:E7"/>
    <mergeCell ref="F5:F7"/>
    <mergeCell ref="M5:M7"/>
    <mergeCell ref="N5:N7"/>
  </mergeCells>
  <hyperlinks>
    <hyperlink ref="P1" location="'Spis treści'!A1" display="Spis treści" xr:uid="{105972F5-1F90-4341-BB2A-C1CC6C80BAB8}"/>
  </hyperlinks>
  <pageMargins left="0.7" right="0.7" top="0.75" bottom="0.75" header="0.3" footer="0.3"/>
  <pageSetup paperSize="9" orientation="portrait" horizontalDpi="1200" verticalDpi="12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7"/>
  <sheetViews>
    <sheetView showGridLines="0" zoomScaleNormal="100" workbookViewId="0">
      <selection activeCell="I17" sqref="I17"/>
    </sheetView>
  </sheetViews>
  <sheetFormatPr defaultRowHeight="14.5" x14ac:dyDescent="0.35"/>
  <cols>
    <col min="1" max="1" width="6.1796875" style="2" customWidth="1"/>
    <col min="2" max="2" width="27" style="2" customWidth="1"/>
    <col min="3" max="8" width="11.7265625" style="2" customWidth="1"/>
    <col min="9" max="9" width="11.90625" style="2" customWidth="1"/>
    <col min="10" max="16384" width="8.7265625" style="2"/>
  </cols>
  <sheetData>
    <row r="1" spans="1:10" x14ac:dyDescent="0.35">
      <c r="A1" s="611" t="s">
        <v>515</v>
      </c>
      <c r="B1" s="611"/>
      <c r="C1" s="611"/>
      <c r="D1" s="611"/>
      <c r="E1" s="611"/>
      <c r="F1" s="611"/>
      <c r="G1" s="611"/>
      <c r="H1" s="611"/>
      <c r="J1" s="114" t="s">
        <v>696</v>
      </c>
    </row>
    <row r="2" spans="1:10" x14ac:dyDescent="0.35">
      <c r="A2" s="60"/>
      <c r="C2" s="149" t="s">
        <v>0</v>
      </c>
      <c r="D2" s="149" t="s">
        <v>1</v>
      </c>
      <c r="E2" s="149" t="s">
        <v>2</v>
      </c>
      <c r="F2" s="149" t="s">
        <v>3</v>
      </c>
      <c r="G2" s="149" t="s">
        <v>4</v>
      </c>
      <c r="H2" s="149" t="s">
        <v>23</v>
      </c>
    </row>
    <row r="3" spans="1:10" ht="15.5" x14ac:dyDescent="0.35">
      <c r="C3" s="657" t="s">
        <v>508</v>
      </c>
      <c r="D3" s="657"/>
      <c r="E3" s="657"/>
      <c r="F3" s="657"/>
      <c r="G3" s="657"/>
      <c r="H3" s="657"/>
      <c r="I3" s="53"/>
    </row>
    <row r="4" spans="1:10" ht="31.5" x14ac:dyDescent="0.35">
      <c r="A4" s="238"/>
      <c r="B4" s="238"/>
      <c r="C4" s="149" t="s">
        <v>509</v>
      </c>
      <c r="D4" s="149" t="s">
        <v>510</v>
      </c>
      <c r="E4" s="149" t="s">
        <v>511</v>
      </c>
      <c r="F4" s="149" t="s">
        <v>512</v>
      </c>
      <c r="G4" s="149" t="s">
        <v>513</v>
      </c>
      <c r="H4" s="239" t="s">
        <v>201</v>
      </c>
    </row>
    <row r="5" spans="1:10" x14ac:dyDescent="0.35">
      <c r="A5" s="240">
        <v>1</v>
      </c>
      <c r="B5" s="241" t="s">
        <v>499</v>
      </c>
      <c r="C5" s="525">
        <v>3433</v>
      </c>
      <c r="D5" s="525">
        <v>46664</v>
      </c>
      <c r="E5" s="525">
        <v>55322</v>
      </c>
      <c r="F5" s="525">
        <v>92397</v>
      </c>
      <c r="G5" s="525">
        <v>1810</v>
      </c>
      <c r="H5" s="524">
        <v>199626</v>
      </c>
    </row>
    <row r="6" spans="1:10" x14ac:dyDescent="0.35">
      <c r="A6" s="242">
        <v>2</v>
      </c>
      <c r="B6" s="243" t="s">
        <v>507</v>
      </c>
      <c r="C6" s="538">
        <v>0</v>
      </c>
      <c r="D6" s="538">
        <v>4625</v>
      </c>
      <c r="E6" s="538">
        <v>55629</v>
      </c>
      <c r="F6" s="538">
        <v>9670</v>
      </c>
      <c r="G6" s="538">
        <v>0</v>
      </c>
      <c r="H6" s="539">
        <v>69924</v>
      </c>
    </row>
    <row r="7" spans="1:10" x14ac:dyDescent="0.35">
      <c r="A7" s="246">
        <v>3</v>
      </c>
      <c r="B7" s="247" t="s">
        <v>201</v>
      </c>
      <c r="C7" s="540">
        <v>3433</v>
      </c>
      <c r="D7" s="540">
        <v>51289</v>
      </c>
      <c r="E7" s="540">
        <v>110951</v>
      </c>
      <c r="F7" s="540">
        <v>102067</v>
      </c>
      <c r="G7" s="540">
        <v>1810</v>
      </c>
      <c r="H7" s="540">
        <v>269550</v>
      </c>
      <c r="I7" s="112"/>
    </row>
  </sheetData>
  <sheetProtection algorithmName="SHA-512" hashValue="lQjsd6fd2UZdZKDdzPBkEMBGINLZ9+uUIT/9WmUysyG057VibNKZdGEDFPGr5hgC7ho3ZfqoM5gPl5hbxq/Z1g==" saltValue="WvMmKcL4nfE7Oe82P9mvQQ==" spinCount="100000" sheet="1" objects="1" scenarios="1"/>
  <mergeCells count="2">
    <mergeCell ref="C3:H3"/>
    <mergeCell ref="A1:H1"/>
  </mergeCells>
  <hyperlinks>
    <hyperlink ref="J1" location="'Spis treści'!A1" display="Spis treści" xr:uid="{00000000-0004-0000-0E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F12"/>
  <sheetViews>
    <sheetView showGridLines="0" zoomScaleNormal="100" workbookViewId="0">
      <selection activeCell="F26" sqref="F26"/>
    </sheetView>
  </sheetViews>
  <sheetFormatPr defaultRowHeight="10.5" x14ac:dyDescent="0.25"/>
  <cols>
    <col min="1" max="1" width="4.7265625" style="54" customWidth="1"/>
    <col min="2" max="2" width="37.36328125" style="1" customWidth="1"/>
    <col min="3" max="3" width="27.26953125" style="1" customWidth="1"/>
    <col min="4" max="4" width="8.7265625" style="1"/>
    <col min="5" max="5" width="8.453125" style="1" customWidth="1"/>
    <col min="6" max="6" width="20.36328125" style="1" customWidth="1"/>
    <col min="7" max="7" width="25" style="1" customWidth="1"/>
    <col min="8" max="16384" width="8.7265625" style="1"/>
  </cols>
  <sheetData>
    <row r="1" spans="1:6" x14ac:dyDescent="0.25">
      <c r="A1" s="658" t="s">
        <v>514</v>
      </c>
      <c r="B1" s="658"/>
      <c r="C1" s="658"/>
      <c r="D1" s="7"/>
      <c r="E1" s="114" t="s">
        <v>696</v>
      </c>
    </row>
    <row r="2" spans="1:6" x14ac:dyDescent="0.25">
      <c r="A2" s="57"/>
      <c r="B2" s="7"/>
      <c r="C2" s="303" t="s">
        <v>0</v>
      </c>
      <c r="D2" s="7"/>
    </row>
    <row r="3" spans="1:6" x14ac:dyDescent="0.25">
      <c r="A3" s="248"/>
      <c r="B3" s="249"/>
      <c r="C3" s="134" t="s">
        <v>521</v>
      </c>
      <c r="D3" s="7"/>
    </row>
    <row r="4" spans="1:6" x14ac:dyDescent="0.25">
      <c r="A4" s="250" t="s">
        <v>30</v>
      </c>
      <c r="B4" s="129" t="s">
        <v>517</v>
      </c>
      <c r="C4" s="541">
        <v>6462</v>
      </c>
      <c r="D4" s="7"/>
      <c r="F4" s="616"/>
    </row>
    <row r="5" spans="1:6" x14ac:dyDescent="0.25">
      <c r="A5" s="251" t="s">
        <v>31</v>
      </c>
      <c r="B5" s="147" t="s">
        <v>518</v>
      </c>
      <c r="C5" s="542">
        <v>3263</v>
      </c>
      <c r="D5" s="7"/>
      <c r="F5" s="616"/>
    </row>
    <row r="6" spans="1:6" x14ac:dyDescent="0.25">
      <c r="A6" s="251" t="s">
        <v>75</v>
      </c>
      <c r="B6" s="147" t="s">
        <v>519</v>
      </c>
      <c r="C6" s="489">
        <v>-2904</v>
      </c>
      <c r="D6" s="7"/>
      <c r="F6" s="616"/>
    </row>
    <row r="7" spans="1:6" x14ac:dyDescent="0.25">
      <c r="A7" s="251" t="s">
        <v>76</v>
      </c>
      <c r="B7" s="147" t="s">
        <v>1110</v>
      </c>
      <c r="C7" s="489">
        <v>-62</v>
      </c>
      <c r="D7" s="7"/>
      <c r="F7" s="616"/>
    </row>
    <row r="8" spans="1:6" x14ac:dyDescent="0.25">
      <c r="A8" s="251" t="s">
        <v>77</v>
      </c>
      <c r="B8" s="147" t="s">
        <v>1111</v>
      </c>
      <c r="C8" s="489">
        <v>-2842</v>
      </c>
      <c r="D8" s="7"/>
    </row>
    <row r="9" spans="1:6" x14ac:dyDescent="0.25">
      <c r="A9" s="250" t="s">
        <v>78</v>
      </c>
      <c r="B9" s="129" t="s">
        <v>520</v>
      </c>
      <c r="C9" s="541">
        <v>6821</v>
      </c>
      <c r="D9" s="7"/>
    </row>
    <row r="10" spans="1:6" x14ac:dyDescent="0.25">
      <c r="C10" s="83"/>
    </row>
    <row r="11" spans="1:6" x14ac:dyDescent="0.25">
      <c r="C11" s="83"/>
    </row>
    <row r="12" spans="1:6" x14ac:dyDescent="0.25">
      <c r="C12" s="83"/>
    </row>
  </sheetData>
  <sheetProtection algorithmName="SHA-512" hashValue="pq9Pea+CMNyz24trNHWDGGeWX5kRBbzTfGK83/+4ok9/FkpkangPAMKm0KBYNSrcarw8JB+TjBEDMagij96XPg==" saltValue="zFY7i53x5Atrv800Gcte8A==" spinCount="100000" sheet="1" objects="1" scenarios="1"/>
  <mergeCells count="2">
    <mergeCell ref="A1:C1"/>
    <mergeCell ref="F4:F7"/>
  </mergeCells>
  <hyperlinks>
    <hyperlink ref="E1" location="'Spis treści'!A1" display="Spis treści" xr:uid="{00000000-0004-0000-0F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L18"/>
  <sheetViews>
    <sheetView showGridLines="0" topLeftCell="B1" zoomScaleNormal="100" workbookViewId="0">
      <selection activeCell="J30" sqref="J30"/>
    </sheetView>
  </sheetViews>
  <sheetFormatPr defaultRowHeight="10.5" x14ac:dyDescent="0.25"/>
  <cols>
    <col min="1" max="1" width="4.36328125" style="54" customWidth="1"/>
    <col min="2" max="2" width="32.1796875" style="1" customWidth="1"/>
    <col min="3" max="6" width="12.1796875" style="1" customWidth="1"/>
    <col min="7" max="8" width="14.26953125" style="1" customWidth="1"/>
    <col min="9" max="9" width="13.7265625" style="1" customWidth="1"/>
    <col min="10" max="10" width="17.7265625" style="1" customWidth="1"/>
    <col min="11" max="16384" width="8.7265625" style="1"/>
  </cols>
  <sheetData>
    <row r="1" spans="1:12" x14ac:dyDescent="0.25">
      <c r="A1" s="611" t="s">
        <v>564</v>
      </c>
      <c r="B1" s="611"/>
      <c r="C1" s="611"/>
      <c r="D1" s="611"/>
      <c r="E1" s="611"/>
      <c r="F1" s="611"/>
      <c r="G1" s="611"/>
      <c r="H1" s="611"/>
      <c r="I1" s="611"/>
      <c r="J1" s="611"/>
      <c r="L1" s="114" t="s">
        <v>696</v>
      </c>
    </row>
    <row r="2" spans="1:12" x14ac:dyDescent="0.25">
      <c r="A2" s="59"/>
      <c r="B2" s="8"/>
      <c r="C2" s="149" t="s">
        <v>0</v>
      </c>
      <c r="D2" s="149" t="s">
        <v>1</v>
      </c>
      <c r="E2" s="149" t="s">
        <v>2</v>
      </c>
      <c r="F2" s="149" t="s">
        <v>3</v>
      </c>
      <c r="G2" s="149" t="s">
        <v>4</v>
      </c>
      <c r="H2" s="149" t="s">
        <v>23</v>
      </c>
      <c r="I2" s="149" t="s">
        <v>22</v>
      </c>
      <c r="J2" s="149" t="s">
        <v>24</v>
      </c>
    </row>
    <row r="3" spans="1:12" ht="36" customHeight="1" x14ac:dyDescent="0.25">
      <c r="A3" s="59"/>
      <c r="B3" s="8"/>
      <c r="C3" s="637" t="s">
        <v>523</v>
      </c>
      <c r="D3" s="645"/>
      <c r="E3" s="645"/>
      <c r="F3" s="645"/>
      <c r="G3" s="600" t="s">
        <v>489</v>
      </c>
      <c r="H3" s="600"/>
      <c r="I3" s="659" t="s">
        <v>524</v>
      </c>
      <c r="J3" s="659"/>
    </row>
    <row r="4" spans="1:12" ht="24.5" customHeight="1" x14ac:dyDescent="0.25">
      <c r="A4" s="59"/>
      <c r="B4" s="8"/>
      <c r="C4" s="609" t="s">
        <v>525</v>
      </c>
      <c r="D4" s="660" t="s">
        <v>526</v>
      </c>
      <c r="E4" s="660"/>
      <c r="F4" s="660"/>
      <c r="G4" s="638" t="s">
        <v>496</v>
      </c>
      <c r="H4" s="638" t="s">
        <v>497</v>
      </c>
      <c r="I4" s="48"/>
      <c r="J4" s="646" t="s">
        <v>527</v>
      </c>
    </row>
    <row r="5" spans="1:12" ht="48.5" customHeight="1" x14ac:dyDescent="0.25">
      <c r="A5" s="118"/>
      <c r="B5" s="118"/>
      <c r="C5" s="609"/>
      <c r="D5" s="48"/>
      <c r="E5" s="154" t="s">
        <v>528</v>
      </c>
      <c r="F5" s="154" t="s">
        <v>529</v>
      </c>
      <c r="G5" s="638"/>
      <c r="H5" s="638"/>
      <c r="I5" s="48"/>
      <c r="J5" s="648"/>
    </row>
    <row r="6" spans="1:12" ht="21" x14ac:dyDescent="0.25">
      <c r="A6" s="237" t="s">
        <v>74</v>
      </c>
      <c r="B6" s="153" t="s">
        <v>1088</v>
      </c>
      <c r="C6" s="544">
        <v>0</v>
      </c>
      <c r="D6" s="544">
        <v>0</v>
      </c>
      <c r="E6" s="544">
        <v>0</v>
      </c>
      <c r="F6" s="544">
        <v>0</v>
      </c>
      <c r="G6" s="544">
        <v>0</v>
      </c>
      <c r="H6" s="544">
        <v>0</v>
      </c>
      <c r="I6" s="544">
        <v>0</v>
      </c>
      <c r="J6" s="544">
        <v>0</v>
      </c>
    </row>
    <row r="7" spans="1:12" ht="12" customHeight="1" x14ac:dyDescent="0.25">
      <c r="A7" s="232" t="s">
        <v>30</v>
      </c>
      <c r="B7" s="219" t="s">
        <v>499</v>
      </c>
      <c r="C7" s="537">
        <v>2645</v>
      </c>
      <c r="D7" s="537">
        <v>3434</v>
      </c>
      <c r="E7" s="537">
        <v>3434</v>
      </c>
      <c r="F7" s="543">
        <v>3434</v>
      </c>
      <c r="G7" s="490">
        <v>-107</v>
      </c>
      <c r="H7" s="490">
        <v>-1495</v>
      </c>
      <c r="I7" s="584">
        <v>2970</v>
      </c>
      <c r="J7" s="585">
        <v>851</v>
      </c>
    </row>
    <row r="8" spans="1:12" x14ac:dyDescent="0.25">
      <c r="A8" s="380" t="s">
        <v>31</v>
      </c>
      <c r="B8" s="234" t="s">
        <v>500</v>
      </c>
      <c r="C8" s="544">
        <v>0</v>
      </c>
      <c r="D8" s="544">
        <v>0</v>
      </c>
      <c r="E8" s="544">
        <v>0</v>
      </c>
      <c r="F8" s="544">
        <v>0</v>
      </c>
      <c r="G8" s="544">
        <v>0</v>
      </c>
      <c r="H8" s="544">
        <v>0</v>
      </c>
      <c r="I8" s="544">
        <v>0</v>
      </c>
      <c r="J8" s="544">
        <v>0</v>
      </c>
    </row>
    <row r="9" spans="1:12" x14ac:dyDescent="0.25">
      <c r="A9" s="380" t="s">
        <v>75</v>
      </c>
      <c r="B9" s="234" t="s">
        <v>501</v>
      </c>
      <c r="C9" s="544">
        <v>0</v>
      </c>
      <c r="D9" s="544">
        <v>0</v>
      </c>
      <c r="E9" s="544">
        <v>0</v>
      </c>
      <c r="F9" s="544">
        <v>0</v>
      </c>
      <c r="G9" s="544">
        <v>0</v>
      </c>
      <c r="H9" s="544">
        <v>0</v>
      </c>
      <c r="I9" s="544">
        <v>0</v>
      </c>
      <c r="J9" s="544">
        <v>0</v>
      </c>
    </row>
    <row r="10" spans="1:12" x14ac:dyDescent="0.25">
      <c r="A10" s="380" t="s">
        <v>76</v>
      </c>
      <c r="B10" s="234" t="s">
        <v>502</v>
      </c>
      <c r="C10" s="544">
        <v>0</v>
      </c>
      <c r="D10" s="544">
        <v>0</v>
      </c>
      <c r="E10" s="544">
        <v>0</v>
      </c>
      <c r="F10" s="544">
        <v>0</v>
      </c>
      <c r="G10" s="544">
        <v>0</v>
      </c>
      <c r="H10" s="544">
        <v>0</v>
      </c>
      <c r="I10" s="544">
        <v>0</v>
      </c>
      <c r="J10" s="544">
        <v>0</v>
      </c>
    </row>
    <row r="11" spans="1:12" x14ac:dyDescent="0.25">
      <c r="A11" s="380" t="s">
        <v>77</v>
      </c>
      <c r="B11" s="234" t="s">
        <v>503</v>
      </c>
      <c r="C11" s="544">
        <v>1</v>
      </c>
      <c r="D11" s="544">
        <v>8</v>
      </c>
      <c r="E11" s="544">
        <v>8</v>
      </c>
      <c r="F11" s="544">
        <v>8</v>
      </c>
      <c r="G11" s="544">
        <v>0</v>
      </c>
      <c r="H11" s="582">
        <v>-5</v>
      </c>
      <c r="I11" s="583">
        <v>2</v>
      </c>
      <c r="J11" s="583">
        <v>2</v>
      </c>
    </row>
    <row r="12" spans="1:12" x14ac:dyDescent="0.25">
      <c r="A12" s="380" t="s">
        <v>78</v>
      </c>
      <c r="B12" s="234" t="s">
        <v>504</v>
      </c>
      <c r="C12" s="544">
        <v>2094</v>
      </c>
      <c r="D12" s="544">
        <v>2777</v>
      </c>
      <c r="E12" s="544">
        <v>2777</v>
      </c>
      <c r="F12" s="544">
        <v>2777</v>
      </c>
      <c r="G12" s="582">
        <v>-91</v>
      </c>
      <c r="H12" s="582">
        <v>-1080</v>
      </c>
      <c r="I12" s="586">
        <v>2462</v>
      </c>
      <c r="J12" s="583">
        <v>758</v>
      </c>
    </row>
    <row r="13" spans="1:12" x14ac:dyDescent="0.25">
      <c r="A13" s="380" t="s">
        <v>79</v>
      </c>
      <c r="B13" s="234" t="s">
        <v>506</v>
      </c>
      <c r="C13" s="544">
        <v>550</v>
      </c>
      <c r="D13" s="544">
        <v>649</v>
      </c>
      <c r="E13" s="544">
        <v>649</v>
      </c>
      <c r="F13" s="544">
        <v>649</v>
      </c>
      <c r="G13" s="582">
        <v>-16</v>
      </c>
      <c r="H13" s="582">
        <v>-410</v>
      </c>
      <c r="I13" s="583">
        <v>506</v>
      </c>
      <c r="J13" s="583">
        <v>91</v>
      </c>
    </row>
    <row r="14" spans="1:12" x14ac:dyDescent="0.25">
      <c r="A14" s="232" t="s">
        <v>80</v>
      </c>
      <c r="B14" s="219" t="s">
        <v>507</v>
      </c>
      <c r="C14" s="544">
        <v>0</v>
      </c>
      <c r="D14" s="544">
        <v>0</v>
      </c>
      <c r="E14" s="544">
        <v>0</v>
      </c>
      <c r="F14" s="544">
        <v>0</v>
      </c>
      <c r="G14" s="544">
        <v>0</v>
      </c>
      <c r="H14" s="544">
        <v>0</v>
      </c>
      <c r="I14" s="544">
        <v>0</v>
      </c>
      <c r="J14" s="544">
        <v>0</v>
      </c>
    </row>
    <row r="15" spans="1:12" x14ac:dyDescent="0.25">
      <c r="A15" s="232" t="s">
        <v>81</v>
      </c>
      <c r="B15" s="219" t="s">
        <v>522</v>
      </c>
      <c r="C15" s="578">
        <v>379</v>
      </c>
      <c r="D15" s="578">
        <v>121</v>
      </c>
      <c r="E15" s="578">
        <v>121</v>
      </c>
      <c r="F15" s="581">
        <v>121</v>
      </c>
      <c r="G15" s="544">
        <v>0</v>
      </c>
      <c r="H15" s="581">
        <v>67</v>
      </c>
      <c r="I15" s="544">
        <v>0</v>
      </c>
      <c r="J15" s="544">
        <v>0</v>
      </c>
    </row>
    <row r="16" spans="1:12" x14ac:dyDescent="0.25">
      <c r="A16" s="235">
        <v>100</v>
      </c>
      <c r="B16" s="155" t="s">
        <v>201</v>
      </c>
      <c r="C16" s="587">
        <v>3024</v>
      </c>
      <c r="D16" s="587">
        <v>3555</v>
      </c>
      <c r="E16" s="587">
        <v>3555</v>
      </c>
      <c r="F16" s="588">
        <v>3555</v>
      </c>
      <c r="G16" s="469">
        <v>-107</v>
      </c>
      <c r="H16" s="469">
        <v>-1562</v>
      </c>
      <c r="I16" s="588">
        <v>2970</v>
      </c>
      <c r="J16" s="588">
        <v>851</v>
      </c>
    </row>
    <row r="17" spans="3:10" x14ac:dyDescent="0.25">
      <c r="C17" s="83"/>
      <c r="D17" s="83"/>
      <c r="E17" s="83"/>
      <c r="F17" s="83"/>
      <c r="G17" s="83"/>
      <c r="H17" s="83"/>
      <c r="I17" s="83"/>
      <c r="J17" s="83"/>
    </row>
    <row r="18" spans="3:10" x14ac:dyDescent="0.25">
      <c r="D18" s="83"/>
    </row>
  </sheetData>
  <sheetProtection algorithmName="SHA-512" hashValue="f/CYMA71PO/p+gz8dSujKaxDPLri+GwedBf1iDfOnmk7xzdD3b/516oUNSKOp1q+jJLshGfph/gmpAI+x5wRrQ==" saltValue="Aunx65r5gGWBGQujeD9qGA==" spinCount="100000" sheet="1" objects="1" scenarios="1"/>
  <mergeCells count="9">
    <mergeCell ref="A1:J1"/>
    <mergeCell ref="C3:F3"/>
    <mergeCell ref="G3:H3"/>
    <mergeCell ref="I3:J3"/>
    <mergeCell ref="C4:C5"/>
    <mergeCell ref="D4:F4"/>
    <mergeCell ref="G4:G5"/>
    <mergeCell ref="H4:H5"/>
    <mergeCell ref="J4:J5"/>
  </mergeCells>
  <hyperlinks>
    <hyperlink ref="L1" location="'Spis treści'!A1" display="Spis treści" xr:uid="{00000000-0004-0000-1000-000000000000}"/>
  </hyperlinks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headerFooter>
    <oddHeader>&amp;CEN
Annex XV</oddHead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J28"/>
  <sheetViews>
    <sheetView showGridLines="0" zoomScaleNormal="100" workbookViewId="0">
      <selection activeCell="K27" sqref="K27"/>
    </sheetView>
  </sheetViews>
  <sheetFormatPr defaultRowHeight="10.5" x14ac:dyDescent="0.25"/>
  <cols>
    <col min="1" max="1" width="3.453125" style="54" customWidth="1"/>
    <col min="2" max="2" width="26.6328125" style="1" customWidth="1"/>
    <col min="3" max="8" width="13.1796875" style="1" customWidth="1"/>
    <col min="9" max="16384" width="8.7265625" style="1"/>
  </cols>
  <sheetData>
    <row r="1" spans="1:10" x14ac:dyDescent="0.25">
      <c r="A1" s="611" t="s">
        <v>530</v>
      </c>
      <c r="B1" s="611"/>
      <c r="C1" s="611"/>
      <c r="D1" s="611"/>
      <c r="E1" s="611"/>
      <c r="F1" s="611"/>
      <c r="G1" s="611"/>
      <c r="H1" s="611"/>
      <c r="J1" s="114" t="s">
        <v>696</v>
      </c>
    </row>
    <row r="2" spans="1:10" x14ac:dyDescent="0.25">
      <c r="A2" s="59"/>
      <c r="B2" s="8"/>
      <c r="C2" s="118" t="s">
        <v>0</v>
      </c>
      <c r="D2" s="118" t="s">
        <v>1</v>
      </c>
      <c r="E2" s="118" t="s">
        <v>2</v>
      </c>
      <c r="F2" s="118" t="s">
        <v>3</v>
      </c>
      <c r="G2" s="149" t="s">
        <v>4</v>
      </c>
      <c r="H2" s="149" t="s">
        <v>23</v>
      </c>
    </row>
    <row r="3" spans="1:10" ht="19.5" customHeight="1" x14ac:dyDescent="0.25">
      <c r="A3" s="59"/>
      <c r="B3" s="8"/>
      <c r="C3" s="650" t="s">
        <v>550</v>
      </c>
      <c r="D3" s="650"/>
      <c r="E3" s="650"/>
      <c r="F3" s="650"/>
      <c r="G3" s="638" t="s">
        <v>551</v>
      </c>
      <c r="H3" s="638" t="s">
        <v>552</v>
      </c>
    </row>
    <row r="4" spans="1:10" ht="12" customHeight="1" x14ac:dyDescent="0.25">
      <c r="A4" s="59"/>
      <c r="B4" s="8"/>
      <c r="C4" s="48"/>
      <c r="D4" s="650" t="s">
        <v>553</v>
      </c>
      <c r="E4" s="651"/>
      <c r="F4" s="663" t="s">
        <v>554</v>
      </c>
      <c r="G4" s="638"/>
      <c r="H4" s="638"/>
    </row>
    <row r="5" spans="1:10" ht="14.5" customHeight="1" x14ac:dyDescent="0.25">
      <c r="A5" s="59"/>
      <c r="B5" s="8"/>
      <c r="C5" s="49"/>
      <c r="D5" s="661"/>
      <c r="E5" s="638" t="s">
        <v>528</v>
      </c>
      <c r="F5" s="663"/>
      <c r="G5" s="638"/>
      <c r="H5" s="638"/>
    </row>
    <row r="6" spans="1:10" ht="29.5" customHeight="1" x14ac:dyDescent="0.25">
      <c r="A6" s="8"/>
      <c r="B6" s="8"/>
      <c r="C6" s="48"/>
      <c r="D6" s="662"/>
      <c r="E6" s="638"/>
      <c r="F6" s="663"/>
      <c r="G6" s="638"/>
      <c r="H6" s="638"/>
    </row>
    <row r="7" spans="1:10" x14ac:dyDescent="0.25">
      <c r="A7" s="237" t="s">
        <v>30</v>
      </c>
      <c r="B7" s="153" t="s">
        <v>531</v>
      </c>
      <c r="C7" s="525">
        <v>1509</v>
      </c>
      <c r="D7" s="589">
        <v>81</v>
      </c>
      <c r="E7" s="525">
        <v>81</v>
      </c>
      <c r="F7" s="525">
        <v>1504</v>
      </c>
      <c r="G7" s="582">
        <v>-53</v>
      </c>
      <c r="H7" s="525">
        <v>0</v>
      </c>
    </row>
    <row r="8" spans="1:10" x14ac:dyDescent="0.25">
      <c r="A8" s="237" t="s">
        <v>31</v>
      </c>
      <c r="B8" s="153" t="s">
        <v>532</v>
      </c>
      <c r="C8" s="525">
        <v>989</v>
      </c>
      <c r="D8" s="525">
        <v>4</v>
      </c>
      <c r="E8" s="525">
        <v>4</v>
      </c>
      <c r="F8" s="525">
        <v>989</v>
      </c>
      <c r="G8" s="582">
        <v>-2</v>
      </c>
      <c r="H8" s="525">
        <v>0</v>
      </c>
    </row>
    <row r="9" spans="1:10" x14ac:dyDescent="0.25">
      <c r="A9" s="237" t="s">
        <v>75</v>
      </c>
      <c r="B9" s="153" t="s">
        <v>533</v>
      </c>
      <c r="C9" s="525">
        <v>22301</v>
      </c>
      <c r="D9" s="525">
        <v>2400</v>
      </c>
      <c r="E9" s="525">
        <v>2400</v>
      </c>
      <c r="F9" s="525">
        <v>22301</v>
      </c>
      <c r="G9" s="582">
        <v>-1086</v>
      </c>
      <c r="H9" s="525">
        <v>0</v>
      </c>
    </row>
    <row r="10" spans="1:10" ht="31.5" x14ac:dyDescent="0.25">
      <c r="A10" s="237" t="s">
        <v>76</v>
      </c>
      <c r="B10" s="153" t="s">
        <v>534</v>
      </c>
      <c r="C10" s="525">
        <v>3209</v>
      </c>
      <c r="D10" s="525">
        <v>31</v>
      </c>
      <c r="E10" s="525">
        <v>31</v>
      </c>
      <c r="F10" s="525">
        <v>3209</v>
      </c>
      <c r="G10" s="582">
        <v>-23</v>
      </c>
      <c r="H10" s="525">
        <v>0</v>
      </c>
    </row>
    <row r="11" spans="1:10" x14ac:dyDescent="0.25">
      <c r="A11" s="237" t="s">
        <v>77</v>
      </c>
      <c r="B11" s="153" t="s">
        <v>535</v>
      </c>
      <c r="C11" s="525">
        <v>748</v>
      </c>
      <c r="D11" s="525">
        <v>45</v>
      </c>
      <c r="E11" s="525">
        <v>45</v>
      </c>
      <c r="F11" s="525">
        <v>748</v>
      </c>
      <c r="G11" s="582">
        <v>-31</v>
      </c>
      <c r="H11" s="525">
        <v>0</v>
      </c>
    </row>
    <row r="12" spans="1:10" x14ac:dyDescent="0.25">
      <c r="A12" s="237" t="s">
        <v>78</v>
      </c>
      <c r="B12" s="153" t="s">
        <v>536</v>
      </c>
      <c r="C12" s="525">
        <v>3332</v>
      </c>
      <c r="D12" s="525">
        <v>291</v>
      </c>
      <c r="E12" s="525">
        <v>291</v>
      </c>
      <c r="F12" s="525">
        <v>3332</v>
      </c>
      <c r="G12" s="582">
        <v>-210</v>
      </c>
      <c r="H12" s="525">
        <v>0</v>
      </c>
    </row>
    <row r="13" spans="1:10" x14ac:dyDescent="0.25">
      <c r="A13" s="237" t="s">
        <v>79</v>
      </c>
      <c r="B13" s="153" t="s">
        <v>537</v>
      </c>
      <c r="C13" s="525">
        <v>16431</v>
      </c>
      <c r="D13" s="525">
        <v>715</v>
      </c>
      <c r="E13" s="525">
        <v>715</v>
      </c>
      <c r="F13" s="525">
        <v>16431</v>
      </c>
      <c r="G13" s="582">
        <v>-478</v>
      </c>
      <c r="H13" s="525">
        <v>0</v>
      </c>
    </row>
    <row r="14" spans="1:10" x14ac:dyDescent="0.25">
      <c r="A14" s="237" t="s">
        <v>80</v>
      </c>
      <c r="B14" s="153" t="s">
        <v>538</v>
      </c>
      <c r="C14" s="525">
        <v>5659</v>
      </c>
      <c r="D14" s="525">
        <v>459</v>
      </c>
      <c r="E14" s="525">
        <v>459</v>
      </c>
      <c r="F14" s="525">
        <v>5659</v>
      </c>
      <c r="G14" s="582">
        <v>-152</v>
      </c>
      <c r="H14" s="525">
        <v>0</v>
      </c>
    </row>
    <row r="15" spans="1:10" ht="21" x14ac:dyDescent="0.25">
      <c r="A15" s="237" t="s">
        <v>81</v>
      </c>
      <c r="B15" s="153" t="s">
        <v>539</v>
      </c>
      <c r="C15" s="525">
        <v>905</v>
      </c>
      <c r="D15" s="525">
        <v>41</v>
      </c>
      <c r="E15" s="525">
        <v>41</v>
      </c>
      <c r="F15" s="525">
        <v>905</v>
      </c>
      <c r="G15" s="582">
        <v>-27</v>
      </c>
      <c r="H15" s="525">
        <v>0</v>
      </c>
    </row>
    <row r="16" spans="1:10" x14ac:dyDescent="0.25">
      <c r="A16" s="237" t="s">
        <v>82</v>
      </c>
      <c r="B16" s="153" t="s">
        <v>540</v>
      </c>
      <c r="C16" s="525">
        <v>3621</v>
      </c>
      <c r="D16" s="525">
        <v>73</v>
      </c>
      <c r="E16" s="525">
        <v>73</v>
      </c>
      <c r="F16" s="525">
        <v>3621</v>
      </c>
      <c r="G16" s="582">
        <v>-47</v>
      </c>
      <c r="H16" s="525">
        <v>0</v>
      </c>
    </row>
    <row r="17" spans="1:8" x14ac:dyDescent="0.25">
      <c r="A17" s="237" t="s">
        <v>83</v>
      </c>
      <c r="B17" s="153" t="s">
        <v>541</v>
      </c>
      <c r="C17" s="525">
        <v>717</v>
      </c>
      <c r="D17" s="525">
        <v>0</v>
      </c>
      <c r="E17" s="525">
        <v>0</v>
      </c>
      <c r="F17" s="525">
        <v>717</v>
      </c>
      <c r="G17" s="582">
        <v>-1</v>
      </c>
      <c r="H17" s="525">
        <v>0</v>
      </c>
    </row>
    <row r="18" spans="1:8" ht="21" x14ac:dyDescent="0.25">
      <c r="A18" s="237" t="s">
        <v>84</v>
      </c>
      <c r="B18" s="153" t="s">
        <v>542</v>
      </c>
      <c r="C18" s="525">
        <v>9141</v>
      </c>
      <c r="D18" s="525">
        <v>478</v>
      </c>
      <c r="E18" s="525">
        <v>478</v>
      </c>
      <c r="F18" s="525">
        <v>9141</v>
      </c>
      <c r="G18" s="582">
        <v>-210</v>
      </c>
      <c r="H18" s="525">
        <v>0</v>
      </c>
    </row>
    <row r="19" spans="1:8" ht="21" x14ac:dyDescent="0.25">
      <c r="A19" s="237" t="s">
        <v>85</v>
      </c>
      <c r="B19" s="153" t="s">
        <v>543</v>
      </c>
      <c r="C19" s="525">
        <v>1290</v>
      </c>
      <c r="D19" s="525">
        <v>88</v>
      </c>
      <c r="E19" s="525">
        <v>88</v>
      </c>
      <c r="F19" s="525">
        <v>1290</v>
      </c>
      <c r="G19" s="582">
        <v>-62</v>
      </c>
      <c r="H19" s="525">
        <v>0</v>
      </c>
    </row>
    <row r="20" spans="1:8" ht="21" x14ac:dyDescent="0.25">
      <c r="A20" s="237" t="s">
        <v>86</v>
      </c>
      <c r="B20" s="153" t="s">
        <v>544</v>
      </c>
      <c r="C20" s="525">
        <v>4830</v>
      </c>
      <c r="D20" s="525">
        <v>100</v>
      </c>
      <c r="E20" s="525">
        <v>100</v>
      </c>
      <c r="F20" s="525">
        <v>4830</v>
      </c>
      <c r="G20" s="582">
        <v>-59</v>
      </c>
      <c r="H20" s="525">
        <v>0</v>
      </c>
    </row>
    <row r="21" spans="1:8" ht="21" x14ac:dyDescent="0.25">
      <c r="A21" s="237" t="s">
        <v>87</v>
      </c>
      <c r="B21" s="153" t="s">
        <v>545</v>
      </c>
      <c r="C21" s="525">
        <v>3</v>
      </c>
      <c r="D21" s="525">
        <v>0</v>
      </c>
      <c r="E21" s="525">
        <v>0</v>
      </c>
      <c r="F21" s="525">
        <v>3</v>
      </c>
      <c r="G21" s="525">
        <v>0</v>
      </c>
      <c r="H21" s="525">
        <v>0</v>
      </c>
    </row>
    <row r="22" spans="1:8" x14ac:dyDescent="0.25">
      <c r="A22" s="237" t="s">
        <v>88</v>
      </c>
      <c r="B22" s="153" t="s">
        <v>546</v>
      </c>
      <c r="C22" s="525">
        <v>112</v>
      </c>
      <c r="D22" s="525">
        <v>10</v>
      </c>
      <c r="E22" s="525">
        <v>10</v>
      </c>
      <c r="F22" s="525">
        <v>112</v>
      </c>
      <c r="G22" s="582">
        <v>-6</v>
      </c>
      <c r="H22" s="525">
        <v>0</v>
      </c>
    </row>
    <row r="23" spans="1:8" x14ac:dyDescent="0.25">
      <c r="A23" s="237" t="s">
        <v>89</v>
      </c>
      <c r="B23" s="153" t="s">
        <v>547</v>
      </c>
      <c r="C23" s="525">
        <v>651</v>
      </c>
      <c r="D23" s="525">
        <v>21</v>
      </c>
      <c r="E23" s="525">
        <v>21</v>
      </c>
      <c r="F23" s="525">
        <v>651</v>
      </c>
      <c r="G23" s="582">
        <v>-15</v>
      </c>
      <c r="H23" s="525">
        <v>0</v>
      </c>
    </row>
    <row r="24" spans="1:8" ht="21" x14ac:dyDescent="0.25">
      <c r="A24" s="237" t="s">
        <v>90</v>
      </c>
      <c r="B24" s="153" t="s">
        <v>548</v>
      </c>
      <c r="C24" s="525">
        <v>123</v>
      </c>
      <c r="D24" s="525">
        <v>11</v>
      </c>
      <c r="E24" s="525">
        <v>11</v>
      </c>
      <c r="F24" s="525">
        <v>123</v>
      </c>
      <c r="G24" s="582">
        <v>-10</v>
      </c>
      <c r="H24" s="525">
        <v>0</v>
      </c>
    </row>
    <row r="25" spans="1:8" x14ac:dyDescent="0.25">
      <c r="A25" s="237" t="s">
        <v>91</v>
      </c>
      <c r="B25" s="153" t="s">
        <v>549</v>
      </c>
      <c r="C25" s="525">
        <v>501</v>
      </c>
      <c r="D25" s="525">
        <v>34</v>
      </c>
      <c r="E25" s="525">
        <v>34</v>
      </c>
      <c r="F25" s="525">
        <v>501</v>
      </c>
      <c r="G25" s="582">
        <v>-26</v>
      </c>
      <c r="H25" s="525">
        <v>0</v>
      </c>
    </row>
    <row r="26" spans="1:8" ht="13" customHeight="1" x14ac:dyDescent="0.25">
      <c r="A26" s="235" t="s">
        <v>92</v>
      </c>
      <c r="B26" s="155" t="s">
        <v>201</v>
      </c>
      <c r="C26" s="536">
        <v>76072</v>
      </c>
      <c r="D26" s="536">
        <v>4882</v>
      </c>
      <c r="E26" s="536">
        <v>4882</v>
      </c>
      <c r="F26" s="536">
        <v>76067</v>
      </c>
      <c r="G26" s="469">
        <v>-2498</v>
      </c>
      <c r="H26" s="536">
        <v>0</v>
      </c>
    </row>
    <row r="27" spans="1:8" x14ac:dyDescent="0.25">
      <c r="C27" s="83"/>
      <c r="D27" s="83"/>
      <c r="E27" s="83"/>
      <c r="F27" s="83"/>
      <c r="G27" s="83"/>
      <c r="H27" s="83"/>
    </row>
    <row r="28" spans="1:8" x14ac:dyDescent="0.25">
      <c r="C28" s="83"/>
      <c r="D28" s="83"/>
      <c r="E28" s="5"/>
      <c r="F28" s="83"/>
      <c r="G28" s="83"/>
    </row>
  </sheetData>
  <sheetProtection algorithmName="SHA-512" hashValue="rFpOXt9cuVoFcpUl6AhmdZeo6/YVvSGwWjZo34qzeMBp/V9Ezc7FwLTrBbUL+oGELInSbcskDa/qPdZIpyHmBQ==" saltValue="AtLL/OFD4hdnQUY1Mk4PAw==" spinCount="100000" sheet="1" objects="1" scenarios="1"/>
  <mergeCells count="8">
    <mergeCell ref="A1:H1"/>
    <mergeCell ref="C3:F3"/>
    <mergeCell ref="G3:G6"/>
    <mergeCell ref="H3:H6"/>
    <mergeCell ref="D4:E4"/>
    <mergeCell ref="D5:D6"/>
    <mergeCell ref="E5:E6"/>
    <mergeCell ref="F4:F6"/>
  </mergeCells>
  <hyperlinks>
    <hyperlink ref="J1" location="'Spis treści'!A1" display="Spis treści" xr:uid="{00000000-0004-0000-1100-000000000000}"/>
  </hyperlinks>
  <pageMargins left="0.70866141732283472" right="0.70866141732283472" top="0.74803149606299213" bottom="0.74803149606299213" header="0.31496062992125984" footer="0.31496062992125984"/>
  <pageSetup paperSize="9" fitToWidth="0" orientation="landscape" r:id="rId1"/>
  <headerFooter>
    <oddHeader>&amp;CEN
Annex XV</oddHead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13"/>
  <sheetViews>
    <sheetView showGridLines="0" zoomScaleNormal="100" workbookViewId="0">
      <selection activeCell="L27" sqref="L27"/>
    </sheetView>
  </sheetViews>
  <sheetFormatPr defaultRowHeight="10.5" x14ac:dyDescent="0.25"/>
  <cols>
    <col min="1" max="1" width="4.7265625" style="54" customWidth="1"/>
    <col min="2" max="2" width="26.453125" style="1" customWidth="1"/>
    <col min="3" max="4" width="16" style="1" customWidth="1"/>
    <col min="5" max="16384" width="8.7265625" style="1"/>
  </cols>
  <sheetData>
    <row r="1" spans="1:6" x14ac:dyDescent="0.25">
      <c r="A1" s="611" t="s">
        <v>565</v>
      </c>
      <c r="B1" s="611"/>
      <c r="C1" s="611"/>
      <c r="D1" s="611"/>
      <c r="F1" s="114" t="s">
        <v>696</v>
      </c>
    </row>
    <row r="2" spans="1:6" x14ac:dyDescent="0.25">
      <c r="A2" s="665"/>
      <c r="B2" s="665"/>
      <c r="C2" s="231" t="s">
        <v>0</v>
      </c>
      <c r="D2" s="231" t="s">
        <v>1</v>
      </c>
    </row>
    <row r="3" spans="1:6" ht="7" customHeight="1" x14ac:dyDescent="0.25">
      <c r="A3" s="665"/>
      <c r="B3" s="665"/>
      <c r="C3" s="645" t="s">
        <v>562</v>
      </c>
      <c r="D3" s="645"/>
    </row>
    <row r="4" spans="1:6" x14ac:dyDescent="0.25">
      <c r="A4" s="665"/>
      <c r="B4" s="665"/>
      <c r="C4" s="639"/>
      <c r="D4" s="639"/>
    </row>
    <row r="5" spans="1:6" ht="21" x14ac:dyDescent="0.25">
      <c r="A5" s="664"/>
      <c r="B5" s="664"/>
      <c r="C5" s="149" t="s">
        <v>563</v>
      </c>
      <c r="D5" s="149" t="s">
        <v>1089</v>
      </c>
    </row>
    <row r="6" spans="1:6" x14ac:dyDescent="0.25">
      <c r="A6" s="252" t="s">
        <v>30</v>
      </c>
      <c r="B6" s="153" t="s">
        <v>555</v>
      </c>
      <c r="C6" s="342">
        <v>0</v>
      </c>
      <c r="D6" s="342">
        <v>0</v>
      </c>
    </row>
    <row r="7" spans="1:6" x14ac:dyDescent="0.25">
      <c r="A7" s="252" t="s">
        <v>31</v>
      </c>
      <c r="B7" s="153" t="s">
        <v>556</v>
      </c>
      <c r="C7" s="342">
        <v>0</v>
      </c>
      <c r="D7" s="342">
        <v>0</v>
      </c>
    </row>
    <row r="8" spans="1:6" x14ac:dyDescent="0.25">
      <c r="A8" s="252" t="s">
        <v>75</v>
      </c>
      <c r="B8" s="253" t="s">
        <v>557</v>
      </c>
      <c r="C8" s="342">
        <v>0</v>
      </c>
      <c r="D8" s="342">
        <v>0</v>
      </c>
    </row>
    <row r="9" spans="1:6" x14ac:dyDescent="0.25">
      <c r="A9" s="252" t="s">
        <v>76</v>
      </c>
      <c r="B9" s="253" t="s">
        <v>558</v>
      </c>
      <c r="C9" s="342">
        <v>0</v>
      </c>
      <c r="D9" s="342">
        <v>0</v>
      </c>
    </row>
    <row r="10" spans="1:6" x14ac:dyDescent="0.25">
      <c r="A10" s="252" t="s">
        <v>77</v>
      </c>
      <c r="B10" s="253" t="s">
        <v>559</v>
      </c>
      <c r="C10" s="342">
        <v>0</v>
      </c>
      <c r="D10" s="342">
        <v>0</v>
      </c>
    </row>
    <row r="11" spans="1:6" x14ac:dyDescent="0.25">
      <c r="A11" s="252" t="s">
        <v>78</v>
      </c>
      <c r="B11" s="253" t="s">
        <v>560</v>
      </c>
      <c r="C11" s="342">
        <v>0</v>
      </c>
      <c r="D11" s="342">
        <v>0</v>
      </c>
    </row>
    <row r="12" spans="1:6" x14ac:dyDescent="0.25">
      <c r="A12" s="252" t="s">
        <v>79</v>
      </c>
      <c r="B12" s="253" t="s">
        <v>561</v>
      </c>
      <c r="C12" s="342">
        <v>0</v>
      </c>
      <c r="D12" s="342">
        <v>0</v>
      </c>
    </row>
    <row r="13" spans="1:6" x14ac:dyDescent="0.25">
      <c r="A13" s="235" t="s">
        <v>80</v>
      </c>
      <c r="B13" s="155" t="s">
        <v>201</v>
      </c>
      <c r="C13" s="493">
        <v>0</v>
      </c>
      <c r="D13" s="493">
        <v>0</v>
      </c>
    </row>
  </sheetData>
  <sheetProtection algorithmName="SHA-512" hashValue="KZGZypNaFZwBsoQAA0W7afV0rWbEKyC4Atgh+C4Uw2fZ8BL/sqZCEFYc9eIBCRyzRjRGALXZ2soOGC9aVtO3+A==" saltValue="qcMrydQTMaWoDntOAs7lgg==" spinCount="100000" sheet="1" objects="1" scenarios="1"/>
  <mergeCells count="6">
    <mergeCell ref="A1:D1"/>
    <mergeCell ref="A5:B5"/>
    <mergeCell ref="A2:B2"/>
    <mergeCell ref="A3:B3"/>
    <mergeCell ref="C3:D4"/>
    <mergeCell ref="A4:B4"/>
  </mergeCells>
  <hyperlinks>
    <hyperlink ref="F1" location="'Spis treści'!A1" display="Spis treści" xr:uid="{00000000-0004-0000-12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autoPageBreaks="0" fitToPage="1"/>
  </sheetPr>
  <dimension ref="A1:J12"/>
  <sheetViews>
    <sheetView showGridLines="0" zoomScaleNormal="100" zoomScaleSheetLayoutView="100" zoomScalePageLayoutView="80" workbookViewId="0">
      <selection activeCell="I24" sqref="I24"/>
    </sheetView>
  </sheetViews>
  <sheetFormatPr defaultColWidth="9.1796875" defaultRowHeight="10.5" x14ac:dyDescent="0.25"/>
  <cols>
    <col min="1" max="1" width="3.7265625" style="1" customWidth="1"/>
    <col min="2" max="2" width="23" style="1" customWidth="1"/>
    <col min="3" max="6" width="13.6328125" style="1" customWidth="1"/>
    <col min="7" max="7" width="18.453125" style="1" customWidth="1"/>
    <col min="8" max="8" width="8.7265625" style="1" customWidth="1"/>
    <col min="9" max="16384" width="9.1796875" style="1"/>
  </cols>
  <sheetData>
    <row r="1" spans="1:10" x14ac:dyDescent="0.25">
      <c r="A1" s="601" t="s">
        <v>566</v>
      </c>
      <c r="B1" s="601"/>
      <c r="C1" s="601"/>
      <c r="D1" s="601"/>
      <c r="E1" s="601"/>
      <c r="F1" s="601"/>
      <c r="G1" s="601"/>
      <c r="I1" s="114" t="s">
        <v>696</v>
      </c>
    </row>
    <row r="2" spans="1:10" x14ac:dyDescent="0.25">
      <c r="B2" s="9"/>
      <c r="C2" s="122" t="s">
        <v>0</v>
      </c>
      <c r="D2" s="122" t="s">
        <v>1</v>
      </c>
      <c r="E2" s="122" t="s">
        <v>2</v>
      </c>
      <c r="F2" s="122" t="s">
        <v>3</v>
      </c>
      <c r="G2" s="122" t="s">
        <v>4</v>
      </c>
      <c r="H2" s="8"/>
      <c r="I2" s="8"/>
    </row>
    <row r="3" spans="1:10" ht="14.5" customHeight="1" x14ac:dyDescent="0.25">
      <c r="B3" s="9"/>
      <c r="C3" s="668" t="s">
        <v>567</v>
      </c>
      <c r="D3" s="666" t="s">
        <v>568</v>
      </c>
      <c r="E3" s="667"/>
      <c r="F3" s="666"/>
      <c r="G3" s="666"/>
      <c r="H3" s="8"/>
      <c r="I3" s="8"/>
    </row>
    <row r="4" spans="1:10" ht="15.5" customHeight="1" x14ac:dyDescent="0.25">
      <c r="B4" s="9"/>
      <c r="C4" s="668"/>
      <c r="D4" s="61"/>
      <c r="E4" s="666" t="s">
        <v>569</v>
      </c>
      <c r="F4" s="666" t="s">
        <v>570</v>
      </c>
      <c r="G4" s="666"/>
      <c r="H4" s="8"/>
      <c r="I4" s="8"/>
    </row>
    <row r="5" spans="1:10" ht="36.5" customHeight="1" x14ac:dyDescent="0.25">
      <c r="B5" s="9"/>
      <c r="C5" s="668"/>
      <c r="D5" s="61"/>
      <c r="E5" s="669"/>
      <c r="F5" s="377"/>
      <c r="G5" s="254" t="s">
        <v>571</v>
      </c>
      <c r="H5" s="8"/>
      <c r="I5" s="8"/>
    </row>
    <row r="6" spans="1:10" ht="11.25" customHeight="1" x14ac:dyDescent="0.25">
      <c r="A6" s="126">
        <v>1</v>
      </c>
      <c r="B6" s="157" t="s">
        <v>499</v>
      </c>
      <c r="C6" s="544">
        <v>84849</v>
      </c>
      <c r="D6" s="544">
        <v>114777</v>
      </c>
      <c r="E6" s="544">
        <v>102651</v>
      </c>
      <c r="F6" s="544">
        <v>12126</v>
      </c>
      <c r="G6" s="544">
        <v>0</v>
      </c>
      <c r="H6" s="104"/>
      <c r="I6" s="104"/>
      <c r="J6" s="90"/>
    </row>
    <row r="7" spans="1:10" ht="11.25" customHeight="1" x14ac:dyDescent="0.25">
      <c r="A7" s="126">
        <v>2</v>
      </c>
      <c r="B7" s="157" t="s">
        <v>572</v>
      </c>
      <c r="C7" s="544">
        <v>69924</v>
      </c>
      <c r="D7" s="544">
        <v>0</v>
      </c>
      <c r="E7" s="544">
        <v>0</v>
      </c>
      <c r="F7" s="544">
        <v>0</v>
      </c>
      <c r="G7" s="545"/>
      <c r="H7" s="8"/>
      <c r="I7" s="8"/>
    </row>
    <row r="8" spans="1:10" ht="12" customHeight="1" x14ac:dyDescent="0.25">
      <c r="A8" s="255">
        <v>3</v>
      </c>
      <c r="B8" s="155" t="s">
        <v>201</v>
      </c>
      <c r="C8" s="587">
        <v>154773</v>
      </c>
      <c r="D8" s="587">
        <v>114777</v>
      </c>
      <c r="E8" s="587">
        <v>102651</v>
      </c>
      <c r="F8" s="587">
        <v>12126</v>
      </c>
      <c r="G8" s="536">
        <v>0</v>
      </c>
      <c r="H8" s="104"/>
      <c r="I8" s="8"/>
    </row>
    <row r="9" spans="1:10" x14ac:dyDescent="0.25">
      <c r="A9" s="126">
        <v>4</v>
      </c>
      <c r="B9" s="147" t="s">
        <v>573</v>
      </c>
      <c r="C9" s="544">
        <v>1721</v>
      </c>
      <c r="D9" s="544">
        <v>1747</v>
      </c>
      <c r="E9" s="544">
        <v>1287</v>
      </c>
      <c r="F9" s="544">
        <v>460</v>
      </c>
      <c r="G9" s="544">
        <v>0</v>
      </c>
      <c r="H9" s="104"/>
      <c r="I9" s="8"/>
    </row>
    <row r="10" spans="1:10" ht="35.5" customHeight="1" x14ac:dyDescent="0.25">
      <c r="A10" s="126" t="s">
        <v>56</v>
      </c>
      <c r="B10" s="134" t="s">
        <v>574</v>
      </c>
      <c r="C10" s="544">
        <v>1721</v>
      </c>
      <c r="D10" s="544">
        <v>1747</v>
      </c>
      <c r="E10" s="545"/>
      <c r="F10" s="545"/>
      <c r="G10" s="545"/>
      <c r="H10" s="8"/>
      <c r="I10" s="8"/>
    </row>
    <row r="11" spans="1:10" x14ac:dyDescent="0.25">
      <c r="B11" s="3"/>
      <c r="C11" s="83"/>
      <c r="D11" s="83"/>
      <c r="E11" s="83"/>
      <c r="F11" s="83"/>
      <c r="G11" s="83"/>
    </row>
    <row r="12" spans="1:10" x14ac:dyDescent="0.25">
      <c r="C12" s="83"/>
      <c r="D12" s="83"/>
    </row>
  </sheetData>
  <sheetProtection algorithmName="SHA-512" hashValue="fUNF5EWRT3hOfTKBUMYB4mxpwqJ6yQ8/JSD5v0iMqa3b5trrYZI6oLKLgdAYat9GkhD4tBDyQCIWMG5cmxRfJw==" saltValue="RRGBWJLUUuAzbbmN6XiSRQ==" spinCount="100000" sheet="1" objects="1" scenarios="1"/>
  <mergeCells count="5">
    <mergeCell ref="A1:G1"/>
    <mergeCell ref="D3:G3"/>
    <mergeCell ref="F4:G4"/>
    <mergeCell ref="C3:C5"/>
    <mergeCell ref="E4:E5"/>
  </mergeCells>
  <hyperlinks>
    <hyperlink ref="I1" location="'Spis treści'!A1" display="Spis treści" xr:uid="{00000000-0004-0000-1300-000000000000}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&amp;CEN
Annex XVII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M32"/>
  <sheetViews>
    <sheetView showGridLines="0" zoomScaleNormal="100" zoomScalePageLayoutView="80" workbookViewId="0">
      <selection activeCell="F39" sqref="F39"/>
    </sheetView>
  </sheetViews>
  <sheetFormatPr defaultRowHeight="10.5" x14ac:dyDescent="0.25"/>
  <cols>
    <col min="1" max="1" width="6.54296875" style="54" customWidth="1"/>
    <col min="2" max="2" width="62.90625" style="1" customWidth="1"/>
    <col min="3" max="4" width="14.08984375" style="1" customWidth="1"/>
    <col min="5" max="6" width="14.6328125" style="1" customWidth="1"/>
    <col min="7" max="7" width="14.7265625" style="1" customWidth="1"/>
    <col min="8" max="8" width="16.54296875" style="1" customWidth="1"/>
    <col min="9" max="16384" width="8.7265625" style="1"/>
  </cols>
  <sheetData>
    <row r="1" spans="1:13" x14ac:dyDescent="0.25">
      <c r="A1" s="601" t="s">
        <v>575</v>
      </c>
      <c r="B1" s="601"/>
      <c r="C1" s="601"/>
      <c r="D1" s="601"/>
      <c r="E1" s="601"/>
      <c r="F1" s="601"/>
      <c r="G1" s="601"/>
      <c r="H1" s="601"/>
      <c r="J1" s="114" t="s">
        <v>696</v>
      </c>
    </row>
    <row r="2" spans="1:13" ht="11" customHeight="1" x14ac:dyDescent="0.25">
      <c r="A2" s="1"/>
      <c r="B2" s="671" t="s">
        <v>587</v>
      </c>
      <c r="C2" s="182" t="s">
        <v>0</v>
      </c>
      <c r="D2" s="182" t="s">
        <v>1</v>
      </c>
      <c r="E2" s="182" t="s">
        <v>2</v>
      </c>
      <c r="F2" s="182" t="s">
        <v>3</v>
      </c>
      <c r="G2" s="182" t="s">
        <v>4</v>
      </c>
      <c r="H2" s="182" t="s">
        <v>23</v>
      </c>
    </row>
    <row r="3" spans="1:13" ht="32.5" customHeight="1" x14ac:dyDescent="0.25">
      <c r="A3" s="8"/>
      <c r="B3" s="671"/>
      <c r="C3" s="637" t="s">
        <v>576</v>
      </c>
      <c r="D3" s="637"/>
      <c r="E3" s="637" t="s">
        <v>577</v>
      </c>
      <c r="F3" s="637"/>
      <c r="G3" s="670" t="s">
        <v>946</v>
      </c>
      <c r="H3" s="670"/>
    </row>
    <row r="4" spans="1:13" ht="31.5" x14ac:dyDescent="0.25">
      <c r="A4" s="256"/>
      <c r="B4" s="672"/>
      <c r="C4" s="259" t="s">
        <v>790</v>
      </c>
      <c r="D4" s="259" t="s">
        <v>385</v>
      </c>
      <c r="E4" s="259" t="s">
        <v>790</v>
      </c>
      <c r="F4" s="259" t="s">
        <v>385</v>
      </c>
      <c r="G4" s="134" t="s">
        <v>896</v>
      </c>
      <c r="H4" s="134" t="s">
        <v>947</v>
      </c>
    </row>
    <row r="5" spans="1:13" ht="12" customHeight="1" x14ac:dyDescent="0.25">
      <c r="A5" s="257">
        <v>1</v>
      </c>
      <c r="B5" s="256" t="s">
        <v>579</v>
      </c>
      <c r="C5" s="342">
        <v>58373</v>
      </c>
      <c r="D5" s="500">
        <v>0</v>
      </c>
      <c r="E5" s="500">
        <v>65092</v>
      </c>
      <c r="F5" s="500">
        <v>1607</v>
      </c>
      <c r="G5" s="500">
        <v>1795</v>
      </c>
      <c r="H5" s="521">
        <v>2.69</v>
      </c>
    </row>
    <row r="6" spans="1:13" ht="12" customHeight="1" x14ac:dyDescent="0.25">
      <c r="A6" s="218">
        <v>2</v>
      </c>
      <c r="B6" s="153" t="s">
        <v>948</v>
      </c>
      <c r="C6" s="342">
        <v>3487</v>
      </c>
      <c r="D6" s="342">
        <v>1114</v>
      </c>
      <c r="E6" s="342">
        <v>3487</v>
      </c>
      <c r="F6" s="342">
        <v>445</v>
      </c>
      <c r="G6" s="342">
        <v>787</v>
      </c>
      <c r="H6" s="297">
        <v>20</v>
      </c>
      <c r="I6" s="366"/>
      <c r="J6" s="366"/>
      <c r="K6" s="366"/>
      <c r="L6" s="366"/>
      <c r="M6" s="366"/>
    </row>
    <row r="7" spans="1:13" ht="12" customHeight="1" x14ac:dyDescent="0.25">
      <c r="A7" s="218" t="s">
        <v>949</v>
      </c>
      <c r="B7" s="153" t="s">
        <v>1010</v>
      </c>
      <c r="C7" s="342">
        <v>3487</v>
      </c>
      <c r="D7" s="342">
        <v>1114</v>
      </c>
      <c r="E7" s="342">
        <v>3487</v>
      </c>
      <c r="F7" s="342">
        <v>445</v>
      </c>
      <c r="G7" s="342">
        <v>787</v>
      </c>
      <c r="H7" s="297">
        <v>20</v>
      </c>
    </row>
    <row r="8" spans="1:13" ht="12" customHeight="1" x14ac:dyDescent="0.25">
      <c r="A8" s="218" t="s">
        <v>950</v>
      </c>
      <c r="B8" s="153" t="s">
        <v>1011</v>
      </c>
      <c r="C8" s="342">
        <v>0</v>
      </c>
      <c r="D8" s="342">
        <v>0</v>
      </c>
      <c r="E8" s="342">
        <v>0</v>
      </c>
      <c r="F8" s="342">
        <v>0</v>
      </c>
      <c r="G8" s="342">
        <v>0</v>
      </c>
      <c r="H8" s="342">
        <v>0</v>
      </c>
    </row>
    <row r="9" spans="1:13" ht="12" customHeight="1" x14ac:dyDescent="0.25">
      <c r="A9" s="218">
        <v>3</v>
      </c>
      <c r="B9" s="153" t="s">
        <v>582</v>
      </c>
      <c r="C9" s="342">
        <v>9805</v>
      </c>
      <c r="D9" s="342">
        <v>0</v>
      </c>
      <c r="E9" s="342">
        <v>9805</v>
      </c>
      <c r="F9" s="342">
        <v>0</v>
      </c>
      <c r="G9" s="342">
        <v>0</v>
      </c>
      <c r="H9" s="297">
        <v>0</v>
      </c>
    </row>
    <row r="10" spans="1:13" ht="12" customHeight="1" x14ac:dyDescent="0.25">
      <c r="A10" s="218" t="s">
        <v>951</v>
      </c>
      <c r="B10" s="153" t="s">
        <v>583</v>
      </c>
      <c r="C10" s="342">
        <v>1947</v>
      </c>
      <c r="D10" s="342">
        <v>0</v>
      </c>
      <c r="E10" s="342">
        <v>1947</v>
      </c>
      <c r="F10" s="342">
        <v>0</v>
      </c>
      <c r="G10" s="342">
        <v>0</v>
      </c>
      <c r="H10" s="297">
        <v>0</v>
      </c>
    </row>
    <row r="11" spans="1:13" ht="12" customHeight="1" x14ac:dyDescent="0.25">
      <c r="A11" s="218">
        <v>4</v>
      </c>
      <c r="B11" s="153" t="s">
        <v>414</v>
      </c>
      <c r="C11" s="342">
        <v>0</v>
      </c>
      <c r="D11" s="342">
        <v>0</v>
      </c>
      <c r="E11" s="342">
        <v>0</v>
      </c>
      <c r="F11" s="342">
        <v>0</v>
      </c>
      <c r="G11" s="342">
        <v>0</v>
      </c>
      <c r="H11" s="342">
        <v>0</v>
      </c>
    </row>
    <row r="12" spans="1:13" ht="12" customHeight="1" x14ac:dyDescent="0.25">
      <c r="A12" s="218">
        <v>5</v>
      </c>
      <c r="B12" s="153" t="s">
        <v>411</v>
      </c>
      <c r="C12" s="342">
        <v>0</v>
      </c>
      <c r="D12" s="342">
        <v>0</v>
      </c>
      <c r="E12" s="342">
        <v>0</v>
      </c>
      <c r="F12" s="342">
        <v>0</v>
      </c>
      <c r="G12" s="342">
        <v>0</v>
      </c>
      <c r="H12" s="297">
        <v>0</v>
      </c>
    </row>
    <row r="13" spans="1:13" ht="12" customHeight="1" x14ac:dyDescent="0.25">
      <c r="A13" s="218">
        <v>6</v>
      </c>
      <c r="B13" s="153" t="s">
        <v>417</v>
      </c>
      <c r="C13" s="342">
        <v>5115</v>
      </c>
      <c r="D13" s="342">
        <v>5533</v>
      </c>
      <c r="E13" s="342">
        <v>4949</v>
      </c>
      <c r="F13" s="342">
        <v>424</v>
      </c>
      <c r="G13" s="342">
        <v>5070</v>
      </c>
      <c r="H13" s="297">
        <v>94.37</v>
      </c>
    </row>
    <row r="14" spans="1:13" ht="12" customHeight="1" x14ac:dyDescent="0.25">
      <c r="A14" s="218" t="s">
        <v>914</v>
      </c>
      <c r="B14" s="153" t="s">
        <v>991</v>
      </c>
      <c r="C14" s="342">
        <v>0</v>
      </c>
      <c r="D14" s="342">
        <v>0</v>
      </c>
      <c r="E14" s="342">
        <v>0</v>
      </c>
      <c r="F14" s="342">
        <v>0</v>
      </c>
      <c r="G14" s="342">
        <v>0</v>
      </c>
      <c r="H14" s="297">
        <v>0</v>
      </c>
    </row>
    <row r="15" spans="1:13" ht="12" customHeight="1" x14ac:dyDescent="0.25">
      <c r="A15" s="218">
        <v>7</v>
      </c>
      <c r="B15" s="153" t="s">
        <v>952</v>
      </c>
      <c r="C15" s="342">
        <v>399</v>
      </c>
      <c r="D15" s="342">
        <v>0</v>
      </c>
      <c r="E15" s="342">
        <v>399</v>
      </c>
      <c r="F15" s="342">
        <v>0</v>
      </c>
      <c r="G15" s="342">
        <v>999</v>
      </c>
      <c r="H15" s="297">
        <v>250.15</v>
      </c>
      <c r="I15" s="366"/>
      <c r="J15" s="366"/>
      <c r="K15" s="366"/>
      <c r="L15" s="366"/>
      <c r="M15" s="366"/>
    </row>
    <row r="16" spans="1:13" ht="12" customHeight="1" x14ac:dyDescent="0.25">
      <c r="A16" s="218" t="s">
        <v>922</v>
      </c>
      <c r="B16" s="153" t="s">
        <v>992</v>
      </c>
      <c r="C16" s="342">
        <v>0</v>
      </c>
      <c r="D16" s="342">
        <v>0</v>
      </c>
      <c r="E16" s="342">
        <v>0</v>
      </c>
      <c r="F16" s="342">
        <v>0</v>
      </c>
      <c r="G16" s="342">
        <v>0</v>
      </c>
      <c r="H16" s="297">
        <v>0</v>
      </c>
    </row>
    <row r="17" spans="1:13" ht="12" customHeight="1" x14ac:dyDescent="0.25">
      <c r="A17" s="218" t="s">
        <v>924</v>
      </c>
      <c r="B17" s="153" t="s">
        <v>993</v>
      </c>
      <c r="C17" s="342">
        <v>399</v>
      </c>
      <c r="D17" s="342">
        <v>0</v>
      </c>
      <c r="E17" s="342">
        <v>399</v>
      </c>
      <c r="F17" s="342">
        <v>0</v>
      </c>
      <c r="G17" s="342">
        <v>999</v>
      </c>
      <c r="H17" s="297">
        <v>250.15</v>
      </c>
      <c r="I17" s="366"/>
      <c r="J17" s="366"/>
      <c r="K17" s="366"/>
    </row>
    <row r="18" spans="1:13" ht="12" customHeight="1" x14ac:dyDescent="0.25">
      <c r="A18" s="218">
        <v>8</v>
      </c>
      <c r="B18" s="153" t="s">
        <v>416</v>
      </c>
      <c r="C18" s="342">
        <v>26636</v>
      </c>
      <c r="D18" s="342">
        <v>7393</v>
      </c>
      <c r="E18" s="342">
        <v>24573</v>
      </c>
      <c r="F18" s="342">
        <v>2930</v>
      </c>
      <c r="G18" s="342">
        <v>19272</v>
      </c>
      <c r="H18" s="297">
        <v>70.069999999999993</v>
      </c>
    </row>
    <row r="19" spans="1:13" ht="12" customHeight="1" x14ac:dyDescent="0.25">
      <c r="A19" s="218">
        <v>9</v>
      </c>
      <c r="B19" s="153" t="s">
        <v>953</v>
      </c>
      <c r="C19" s="342">
        <v>62209</v>
      </c>
      <c r="D19" s="342">
        <v>1232</v>
      </c>
      <c r="E19" s="342">
        <v>62202</v>
      </c>
      <c r="F19" s="342">
        <v>494</v>
      </c>
      <c r="G19" s="342">
        <v>20283</v>
      </c>
      <c r="H19" s="297">
        <v>32.35</v>
      </c>
      <c r="I19" s="366"/>
      <c r="J19" s="366"/>
      <c r="K19" s="366"/>
      <c r="L19" s="366"/>
      <c r="M19" s="366"/>
    </row>
    <row r="20" spans="1:13" x14ac:dyDescent="0.25">
      <c r="A20" s="218" t="s">
        <v>807</v>
      </c>
      <c r="B20" s="153" t="s">
        <v>994</v>
      </c>
      <c r="C20" s="342">
        <v>61546</v>
      </c>
      <c r="D20" s="342">
        <v>1169</v>
      </c>
      <c r="E20" s="342">
        <v>61547</v>
      </c>
      <c r="F20" s="342">
        <v>468</v>
      </c>
      <c r="G20" s="342">
        <v>19590</v>
      </c>
      <c r="H20" s="297">
        <v>31.59</v>
      </c>
    </row>
    <row r="21" spans="1:13" x14ac:dyDescent="0.25">
      <c r="A21" s="218" t="s">
        <v>808</v>
      </c>
      <c r="B21" s="153" t="s">
        <v>995</v>
      </c>
      <c r="C21" s="342">
        <v>0</v>
      </c>
      <c r="D21" s="342">
        <v>0</v>
      </c>
      <c r="E21" s="342">
        <v>0</v>
      </c>
      <c r="F21" s="342">
        <v>0</v>
      </c>
      <c r="G21" s="342">
        <v>0</v>
      </c>
      <c r="H21" s="297">
        <v>0</v>
      </c>
    </row>
    <row r="22" spans="1:13" x14ac:dyDescent="0.25">
      <c r="A22" s="218" t="s">
        <v>809</v>
      </c>
      <c r="B22" s="153" t="s">
        <v>996</v>
      </c>
      <c r="C22" s="342">
        <v>210</v>
      </c>
      <c r="D22" s="342">
        <v>43</v>
      </c>
      <c r="E22" s="342">
        <v>210</v>
      </c>
      <c r="F22" s="342">
        <v>18</v>
      </c>
      <c r="G22" s="342">
        <v>170</v>
      </c>
      <c r="H22" s="297">
        <v>74.47</v>
      </c>
    </row>
    <row r="23" spans="1:13" x14ac:dyDescent="0.25">
      <c r="A23" s="218" t="s">
        <v>810</v>
      </c>
      <c r="B23" s="153" t="s">
        <v>997</v>
      </c>
      <c r="C23" s="342">
        <v>185</v>
      </c>
      <c r="D23" s="342">
        <v>10</v>
      </c>
      <c r="E23" s="342">
        <v>185</v>
      </c>
      <c r="F23" s="342">
        <v>4</v>
      </c>
      <c r="G23" s="342">
        <v>127</v>
      </c>
      <c r="H23" s="297">
        <v>66.849999999999994</v>
      </c>
    </row>
    <row r="24" spans="1:13" ht="12" customHeight="1" x14ac:dyDescent="0.25">
      <c r="A24" s="218" t="s">
        <v>811</v>
      </c>
      <c r="B24" s="153" t="s">
        <v>1001</v>
      </c>
      <c r="C24" s="342">
        <v>268</v>
      </c>
      <c r="D24" s="342">
        <v>10</v>
      </c>
      <c r="E24" s="342">
        <v>260</v>
      </c>
      <c r="F24" s="342">
        <v>4</v>
      </c>
      <c r="G24" s="342">
        <v>396</v>
      </c>
      <c r="H24" s="297">
        <v>150</v>
      </c>
    </row>
    <row r="25" spans="1:13" ht="12" customHeight="1" x14ac:dyDescent="0.25">
      <c r="A25" s="218">
        <v>10</v>
      </c>
      <c r="B25" s="153" t="s">
        <v>418</v>
      </c>
      <c r="C25" s="342">
        <v>1240</v>
      </c>
      <c r="D25" s="342">
        <v>9</v>
      </c>
      <c r="E25" s="342">
        <v>1065</v>
      </c>
      <c r="F25" s="342">
        <v>3</v>
      </c>
      <c r="G25" s="342">
        <v>1159</v>
      </c>
      <c r="H25" s="297">
        <v>108.49</v>
      </c>
    </row>
    <row r="26" spans="1:13" ht="21" x14ac:dyDescent="0.25">
      <c r="A26" s="218" t="s">
        <v>35</v>
      </c>
      <c r="B26" s="153" t="s">
        <v>954</v>
      </c>
      <c r="C26" s="342">
        <v>0</v>
      </c>
      <c r="D26" s="342">
        <v>0</v>
      </c>
      <c r="E26" s="342">
        <v>0</v>
      </c>
      <c r="F26" s="342">
        <v>0</v>
      </c>
      <c r="G26" s="342">
        <v>0</v>
      </c>
      <c r="H26" s="297">
        <v>0</v>
      </c>
    </row>
    <row r="27" spans="1:13" ht="12" customHeight="1" x14ac:dyDescent="0.25">
      <c r="A27" s="218" t="s">
        <v>871</v>
      </c>
      <c r="B27" s="153" t="s">
        <v>584</v>
      </c>
      <c r="C27" s="342">
        <v>0</v>
      </c>
      <c r="D27" s="342">
        <v>0</v>
      </c>
      <c r="E27" s="342">
        <v>0</v>
      </c>
      <c r="F27" s="342">
        <v>0</v>
      </c>
      <c r="G27" s="342">
        <v>0</v>
      </c>
      <c r="H27" s="297">
        <v>0</v>
      </c>
    </row>
    <row r="28" spans="1:13" ht="12" customHeight="1" x14ac:dyDescent="0.25">
      <c r="A28" s="218" t="s">
        <v>873</v>
      </c>
      <c r="B28" s="153" t="s">
        <v>586</v>
      </c>
      <c r="C28" s="342">
        <v>3385</v>
      </c>
      <c r="D28" s="342">
        <v>0</v>
      </c>
      <c r="E28" s="342">
        <v>3385</v>
      </c>
      <c r="F28" s="342">
        <v>0</v>
      </c>
      <c r="G28" s="342">
        <v>2121</v>
      </c>
      <c r="H28" s="297">
        <v>62.67</v>
      </c>
    </row>
    <row r="29" spans="1:13" ht="12" customHeight="1" x14ac:dyDescent="0.25">
      <c r="A29" s="218">
        <v>11</v>
      </c>
      <c r="B29" s="153" t="s">
        <v>192</v>
      </c>
      <c r="C29" s="501"/>
      <c r="D29" s="501"/>
      <c r="E29" s="501"/>
      <c r="F29" s="501"/>
      <c r="G29" s="501"/>
      <c r="H29" s="362"/>
    </row>
    <row r="30" spans="1:13" ht="12" customHeight="1" x14ac:dyDescent="0.25">
      <c r="A30" s="255">
        <v>12</v>
      </c>
      <c r="B30" s="155" t="s">
        <v>201</v>
      </c>
      <c r="C30" s="467">
        <v>172596</v>
      </c>
      <c r="D30" s="467">
        <v>15281</v>
      </c>
      <c r="E30" s="467">
        <v>176904</v>
      </c>
      <c r="F30" s="467">
        <v>5903</v>
      </c>
      <c r="G30" s="467">
        <v>51486</v>
      </c>
      <c r="H30" s="258">
        <v>28.16</v>
      </c>
    </row>
    <row r="31" spans="1:13" x14ac:dyDescent="0.25">
      <c r="C31" s="83"/>
      <c r="D31" s="83"/>
      <c r="E31" s="83"/>
      <c r="F31" s="83"/>
      <c r="G31" s="83"/>
      <c r="H31" s="83"/>
    </row>
    <row r="32" spans="1:13" x14ac:dyDescent="0.25">
      <c r="G32" s="83"/>
    </row>
  </sheetData>
  <sheetProtection algorithmName="SHA-512" hashValue="jifQxPCuCiNTRRjXh4WAHBpf+/d59MLiJDLyzxiC5TmnxLjAw3vRpWg8xCUz049R6S4Cn+9qlPKr4T2TPtEdSg==" saltValue="m5pqPw6NfQL4Ga3Mb9CuLw==" spinCount="100000" sheet="1" objects="1" scenarios="1"/>
  <mergeCells count="5">
    <mergeCell ref="A1:H1"/>
    <mergeCell ref="C3:D3"/>
    <mergeCell ref="E3:F3"/>
    <mergeCell ref="G3:H3"/>
    <mergeCell ref="B2:B4"/>
  </mergeCells>
  <hyperlinks>
    <hyperlink ref="J1" location="'Spis treści'!A1" display="Spis treści" xr:uid="{00000000-0004-0000-1400-000000000000}"/>
  </hyperlinks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&amp;CEN
Annex XIX</oddHeader>
    <oddFooter>&amp;C&amp;P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G37"/>
  <sheetViews>
    <sheetView showGridLines="0" zoomScaleNormal="100" zoomScaleSheetLayoutView="90" workbookViewId="0">
      <selection activeCell="O43" sqref="O43"/>
    </sheetView>
  </sheetViews>
  <sheetFormatPr defaultColWidth="22.7265625" defaultRowHeight="10.5" x14ac:dyDescent="0.25"/>
  <cols>
    <col min="1" max="1" width="5.7265625" style="63" customWidth="1"/>
    <col min="2" max="2" width="68.1796875" style="47" customWidth="1"/>
    <col min="3" max="3" width="6.36328125" style="52" customWidth="1"/>
    <col min="4" max="6" width="6.1796875" style="52" customWidth="1"/>
    <col min="7" max="7" width="7.54296875" style="52" customWidth="1"/>
    <col min="8" max="14" width="6.1796875" style="52" customWidth="1"/>
    <col min="15" max="15" width="7" style="52" customWidth="1"/>
    <col min="16" max="27" width="6.1796875" style="52" customWidth="1"/>
    <col min="28" max="29" width="7.81640625" style="52" customWidth="1"/>
    <col min="30" max="30" width="6.90625" style="47" customWidth="1"/>
    <col min="31" max="31" width="8.54296875" style="47" customWidth="1"/>
    <col min="32" max="137" width="22.7265625" style="47"/>
    <col min="138" max="16384" width="22.7265625" style="1"/>
  </cols>
  <sheetData>
    <row r="1" spans="1:122" x14ac:dyDescent="0.25">
      <c r="A1" s="601" t="s">
        <v>667</v>
      </c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1"/>
      <c r="O1" s="601"/>
      <c r="P1" s="601"/>
      <c r="Q1" s="601"/>
      <c r="R1" s="601"/>
      <c r="S1" s="601"/>
      <c r="T1" s="601"/>
      <c r="U1" s="601"/>
      <c r="V1" s="601"/>
      <c r="W1" s="601"/>
      <c r="X1" s="601"/>
      <c r="Y1" s="601"/>
      <c r="Z1" s="601"/>
      <c r="AA1" s="601"/>
      <c r="AB1" s="601"/>
      <c r="AC1" s="601"/>
      <c r="AE1" s="114" t="s">
        <v>696</v>
      </c>
    </row>
    <row r="2" spans="1:122" s="51" customFormat="1" x14ac:dyDescent="0.35">
      <c r="A2" s="676"/>
      <c r="B2" s="677" t="s">
        <v>639</v>
      </c>
      <c r="C2" s="260" t="s">
        <v>0</v>
      </c>
      <c r="D2" s="260" t="s">
        <v>1</v>
      </c>
      <c r="E2" s="260" t="s">
        <v>2</v>
      </c>
      <c r="F2" s="260" t="s">
        <v>3</v>
      </c>
      <c r="G2" s="260" t="s">
        <v>4</v>
      </c>
      <c r="H2" s="260" t="s">
        <v>23</v>
      </c>
      <c r="I2" s="260" t="s">
        <v>22</v>
      </c>
      <c r="J2" s="260" t="s">
        <v>24</v>
      </c>
      <c r="K2" s="260" t="s">
        <v>25</v>
      </c>
      <c r="L2" s="260" t="s">
        <v>26</v>
      </c>
      <c r="M2" s="260" t="s">
        <v>27</v>
      </c>
      <c r="N2" s="260" t="s">
        <v>28</v>
      </c>
      <c r="O2" s="260" t="s">
        <v>29</v>
      </c>
      <c r="P2" s="260" t="s">
        <v>72</v>
      </c>
      <c r="Q2" s="260" t="s">
        <v>73</v>
      </c>
      <c r="R2" s="260" t="s">
        <v>98</v>
      </c>
      <c r="S2" s="260" t="s">
        <v>99</v>
      </c>
      <c r="T2" s="260" t="s">
        <v>955</v>
      </c>
      <c r="U2" s="260" t="s">
        <v>956</v>
      </c>
      <c r="V2" s="260" t="s">
        <v>957</v>
      </c>
      <c r="W2" s="260" t="s">
        <v>958</v>
      </c>
      <c r="X2" s="260" t="s">
        <v>959</v>
      </c>
      <c r="Y2" s="260" t="s">
        <v>960</v>
      </c>
      <c r="Z2" s="260" t="s">
        <v>961</v>
      </c>
      <c r="AA2" s="260" t="s">
        <v>962</v>
      </c>
      <c r="AB2" s="260" t="s">
        <v>963</v>
      </c>
      <c r="AC2" s="260" t="s">
        <v>964</v>
      </c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50"/>
      <c r="CT2" s="50"/>
      <c r="CU2" s="50"/>
      <c r="CV2" s="50"/>
      <c r="CW2" s="50"/>
      <c r="CX2" s="50"/>
      <c r="CY2" s="50"/>
      <c r="CZ2" s="50"/>
      <c r="DA2" s="50"/>
      <c r="DB2" s="50"/>
      <c r="DC2" s="50"/>
      <c r="DD2" s="50"/>
      <c r="DE2" s="50"/>
      <c r="DF2" s="50"/>
      <c r="DG2" s="50"/>
      <c r="DH2" s="50"/>
      <c r="DI2" s="50"/>
      <c r="DJ2" s="50"/>
      <c r="DK2" s="50"/>
      <c r="DL2" s="50"/>
      <c r="DM2" s="50"/>
      <c r="DN2" s="50"/>
      <c r="DO2" s="50"/>
      <c r="DP2" s="50"/>
      <c r="DQ2" s="50"/>
      <c r="DR2" s="50"/>
    </row>
    <row r="3" spans="1:122" s="49" customFormat="1" ht="15" customHeight="1" x14ac:dyDescent="0.35">
      <c r="A3" s="676"/>
      <c r="B3" s="677"/>
      <c r="C3" s="673" t="s">
        <v>588</v>
      </c>
      <c r="D3" s="673"/>
      <c r="E3" s="673"/>
      <c r="F3" s="673"/>
      <c r="G3" s="673"/>
      <c r="H3" s="673"/>
      <c r="I3" s="673"/>
      <c r="J3" s="673"/>
      <c r="K3" s="673"/>
      <c r="L3" s="673"/>
      <c r="M3" s="673"/>
      <c r="N3" s="673"/>
      <c r="O3" s="673"/>
      <c r="P3" s="673"/>
      <c r="Q3" s="673"/>
      <c r="R3" s="673"/>
      <c r="S3" s="673"/>
      <c r="T3" s="673"/>
      <c r="U3" s="673"/>
      <c r="V3" s="673"/>
      <c r="W3" s="673"/>
      <c r="X3" s="673"/>
      <c r="Y3" s="673"/>
      <c r="Z3" s="673"/>
      <c r="AA3" s="673"/>
      <c r="AB3" s="674" t="s">
        <v>201</v>
      </c>
      <c r="AC3" s="675" t="s">
        <v>589</v>
      </c>
      <c r="AD3" s="48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8"/>
      <c r="BG3" s="48"/>
      <c r="BH3" s="48"/>
      <c r="BI3" s="48"/>
      <c r="BJ3" s="48"/>
      <c r="BK3" s="48"/>
      <c r="BL3" s="48"/>
      <c r="BM3" s="48"/>
      <c r="BN3" s="48"/>
      <c r="BO3" s="48"/>
      <c r="BP3" s="48"/>
      <c r="BQ3" s="48"/>
      <c r="BR3" s="48"/>
      <c r="BS3" s="48"/>
      <c r="BT3" s="48"/>
      <c r="BU3" s="48"/>
      <c r="BV3" s="48"/>
      <c r="BW3" s="48"/>
      <c r="BX3" s="48"/>
      <c r="BY3" s="48"/>
      <c r="BZ3" s="48"/>
      <c r="CA3" s="48"/>
      <c r="CB3" s="48"/>
      <c r="CC3" s="48"/>
      <c r="CD3" s="48"/>
      <c r="CE3" s="48"/>
      <c r="CF3" s="48"/>
      <c r="CG3" s="48"/>
      <c r="CH3" s="48"/>
      <c r="CI3" s="48"/>
      <c r="CJ3" s="48"/>
      <c r="CK3" s="48"/>
      <c r="CL3" s="48"/>
      <c r="CM3" s="48"/>
      <c r="CN3" s="48"/>
      <c r="CO3" s="48"/>
      <c r="CP3" s="4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</row>
    <row r="4" spans="1:122" s="49" customFormat="1" ht="15" customHeight="1" x14ac:dyDescent="0.35">
      <c r="A4" s="676"/>
      <c r="B4" s="677"/>
      <c r="C4" s="473">
        <v>0</v>
      </c>
      <c r="D4" s="473">
        <v>0.02</v>
      </c>
      <c r="E4" s="473">
        <v>0.04</v>
      </c>
      <c r="F4" s="473">
        <v>0.1</v>
      </c>
      <c r="G4" s="473">
        <v>0.2</v>
      </c>
      <c r="H4" s="473">
        <v>0.3</v>
      </c>
      <c r="I4" s="473">
        <v>0.35</v>
      </c>
      <c r="J4" s="473">
        <v>0.4</v>
      </c>
      <c r="K4" s="473">
        <v>0.45</v>
      </c>
      <c r="L4" s="473">
        <v>0.5</v>
      </c>
      <c r="M4" s="473">
        <v>0.6</v>
      </c>
      <c r="N4" s="473">
        <v>0.7</v>
      </c>
      <c r="O4" s="473">
        <v>0.75</v>
      </c>
      <c r="P4" s="473">
        <v>0.8</v>
      </c>
      <c r="Q4" s="473">
        <v>0.9</v>
      </c>
      <c r="R4" s="119">
        <v>1</v>
      </c>
      <c r="S4" s="119">
        <v>1.05</v>
      </c>
      <c r="T4" s="119">
        <v>1.1000000000000001</v>
      </c>
      <c r="U4" s="119">
        <v>1.3</v>
      </c>
      <c r="V4" s="119">
        <v>1.5</v>
      </c>
      <c r="W4" s="119">
        <v>2.5</v>
      </c>
      <c r="X4" s="119">
        <v>3.7</v>
      </c>
      <c r="Y4" s="119">
        <v>4</v>
      </c>
      <c r="Z4" s="119">
        <v>12.5</v>
      </c>
      <c r="AA4" s="119" t="s">
        <v>590</v>
      </c>
      <c r="AB4" s="674"/>
      <c r="AC4" s="675"/>
      <c r="AD4" s="48"/>
      <c r="AE4" s="48"/>
      <c r="AF4" s="48"/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8"/>
      <c r="AT4" s="48"/>
      <c r="AU4" s="48"/>
      <c r="AV4" s="48"/>
      <c r="AW4" s="48"/>
      <c r="AX4" s="48"/>
      <c r="AY4" s="48"/>
      <c r="AZ4" s="48"/>
      <c r="BA4" s="48"/>
      <c r="BB4" s="48"/>
      <c r="BC4" s="48"/>
      <c r="BD4" s="48"/>
      <c r="BE4" s="48"/>
      <c r="BF4" s="48"/>
      <c r="BG4" s="48"/>
      <c r="BH4" s="48"/>
      <c r="BI4" s="48"/>
      <c r="BJ4" s="48"/>
      <c r="BK4" s="48"/>
      <c r="BL4" s="48"/>
      <c r="BM4" s="48"/>
      <c r="BN4" s="48"/>
      <c r="BO4" s="48"/>
      <c r="BP4" s="48"/>
      <c r="BQ4" s="48"/>
      <c r="BR4" s="48"/>
      <c r="BS4" s="48"/>
      <c r="BT4" s="48"/>
      <c r="BU4" s="48"/>
      <c r="BV4" s="48"/>
      <c r="BW4" s="48"/>
      <c r="BX4" s="48"/>
      <c r="BY4" s="48"/>
      <c r="BZ4" s="48"/>
      <c r="CA4" s="48"/>
      <c r="CB4" s="48"/>
      <c r="CC4" s="48"/>
      <c r="CD4" s="48"/>
      <c r="CE4" s="48"/>
      <c r="CF4" s="48"/>
      <c r="CG4" s="48"/>
      <c r="CH4" s="48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</row>
    <row r="5" spans="1:122" s="10" customFormat="1" ht="12" customHeight="1" x14ac:dyDescent="0.25">
      <c r="A5" s="261">
        <v>1</v>
      </c>
      <c r="B5" s="153" t="s">
        <v>579</v>
      </c>
      <c r="C5" s="343">
        <v>64040</v>
      </c>
      <c r="D5" s="343">
        <v>0</v>
      </c>
      <c r="E5" s="343">
        <v>1972</v>
      </c>
      <c r="F5" s="343">
        <v>0</v>
      </c>
      <c r="G5" s="343">
        <v>0</v>
      </c>
      <c r="H5" s="343">
        <v>0</v>
      </c>
      <c r="I5" s="343">
        <v>0</v>
      </c>
      <c r="J5" s="343">
        <v>0</v>
      </c>
      <c r="K5" s="343">
        <v>0</v>
      </c>
      <c r="L5" s="343">
        <v>0</v>
      </c>
      <c r="M5" s="343">
        <v>0</v>
      </c>
      <c r="N5" s="343">
        <v>0</v>
      </c>
      <c r="O5" s="343">
        <v>0</v>
      </c>
      <c r="P5" s="343">
        <v>0</v>
      </c>
      <c r="Q5" s="343">
        <v>0</v>
      </c>
      <c r="R5" s="343">
        <v>0</v>
      </c>
      <c r="S5" s="343">
        <v>0</v>
      </c>
      <c r="T5" s="343">
        <v>0</v>
      </c>
      <c r="U5" s="343">
        <v>0</v>
      </c>
      <c r="V5" s="343">
        <v>0</v>
      </c>
      <c r="W5" s="569">
        <v>687</v>
      </c>
      <c r="X5" s="569">
        <v>0</v>
      </c>
      <c r="Y5" s="569">
        <v>0</v>
      </c>
      <c r="Z5" s="569">
        <v>0</v>
      </c>
      <c r="AA5" s="569">
        <v>0</v>
      </c>
      <c r="AB5" s="570">
        <v>66699</v>
      </c>
      <c r="AC5" s="569">
        <v>64727</v>
      </c>
      <c r="AD5" s="99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</row>
    <row r="6" spans="1:122" s="10" customFormat="1" ht="12" customHeight="1" x14ac:dyDescent="0.25">
      <c r="A6" s="261">
        <v>2</v>
      </c>
      <c r="B6" s="153" t="s">
        <v>948</v>
      </c>
      <c r="C6" s="342">
        <v>0</v>
      </c>
      <c r="D6" s="342">
        <v>0</v>
      </c>
      <c r="E6" s="342">
        <v>0</v>
      </c>
      <c r="F6" s="342">
        <v>0</v>
      </c>
      <c r="G6" s="342">
        <v>3932</v>
      </c>
      <c r="H6" s="342">
        <v>0</v>
      </c>
      <c r="I6" s="342">
        <v>0</v>
      </c>
      <c r="J6" s="342">
        <v>0</v>
      </c>
      <c r="K6" s="342">
        <v>0</v>
      </c>
      <c r="L6" s="342">
        <v>0</v>
      </c>
      <c r="M6" s="342">
        <v>0</v>
      </c>
      <c r="N6" s="342">
        <v>0</v>
      </c>
      <c r="O6" s="342">
        <v>0</v>
      </c>
      <c r="P6" s="342">
        <v>0</v>
      </c>
      <c r="Q6" s="342">
        <v>0</v>
      </c>
      <c r="R6" s="342">
        <v>0</v>
      </c>
      <c r="S6" s="342">
        <v>0</v>
      </c>
      <c r="T6" s="342">
        <v>0</v>
      </c>
      <c r="U6" s="342">
        <v>0</v>
      </c>
      <c r="V6" s="342">
        <v>0</v>
      </c>
      <c r="W6" s="342">
        <v>0</v>
      </c>
      <c r="X6" s="342">
        <v>0</v>
      </c>
      <c r="Y6" s="342">
        <v>0</v>
      </c>
      <c r="Z6" s="342">
        <v>0</v>
      </c>
      <c r="AA6" s="342">
        <v>0</v>
      </c>
      <c r="AB6" s="485">
        <v>3932</v>
      </c>
      <c r="AC6" s="342">
        <v>3932</v>
      </c>
      <c r="AD6" s="99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</row>
    <row r="7" spans="1:122" s="10" customFormat="1" ht="12" customHeight="1" x14ac:dyDescent="0.25">
      <c r="A7" s="261" t="s">
        <v>949</v>
      </c>
      <c r="B7" s="153" t="s">
        <v>1010</v>
      </c>
      <c r="C7" s="342">
        <v>0</v>
      </c>
      <c r="D7" s="342">
        <v>0</v>
      </c>
      <c r="E7" s="342">
        <v>0</v>
      </c>
      <c r="F7" s="342">
        <v>0</v>
      </c>
      <c r="G7" s="342">
        <v>3932</v>
      </c>
      <c r="H7" s="342">
        <v>0</v>
      </c>
      <c r="I7" s="342">
        <v>0</v>
      </c>
      <c r="J7" s="342">
        <v>0</v>
      </c>
      <c r="K7" s="342">
        <v>0</v>
      </c>
      <c r="L7" s="342">
        <v>0</v>
      </c>
      <c r="M7" s="342">
        <v>0</v>
      </c>
      <c r="N7" s="342">
        <v>0</v>
      </c>
      <c r="O7" s="342">
        <v>0</v>
      </c>
      <c r="P7" s="342">
        <v>0</v>
      </c>
      <c r="Q7" s="342">
        <v>0</v>
      </c>
      <c r="R7" s="342">
        <v>0</v>
      </c>
      <c r="S7" s="342">
        <v>0</v>
      </c>
      <c r="T7" s="342">
        <v>0</v>
      </c>
      <c r="U7" s="342">
        <v>0</v>
      </c>
      <c r="V7" s="342">
        <v>0</v>
      </c>
      <c r="W7" s="342">
        <v>0</v>
      </c>
      <c r="X7" s="342">
        <v>0</v>
      </c>
      <c r="Y7" s="342">
        <v>0</v>
      </c>
      <c r="Z7" s="342">
        <v>0</v>
      </c>
      <c r="AA7" s="342">
        <v>0</v>
      </c>
      <c r="AB7" s="485">
        <v>3932</v>
      </c>
      <c r="AC7" s="342">
        <v>3932</v>
      </c>
      <c r="AD7" s="99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2"/>
      <c r="DR7" s="52"/>
    </row>
    <row r="8" spans="1:122" s="10" customFormat="1" ht="12" customHeight="1" x14ac:dyDescent="0.25">
      <c r="A8" s="261" t="s">
        <v>950</v>
      </c>
      <c r="B8" s="153" t="s">
        <v>1011</v>
      </c>
      <c r="C8" s="342">
        <v>0</v>
      </c>
      <c r="D8" s="342">
        <v>0</v>
      </c>
      <c r="E8" s="342">
        <v>0</v>
      </c>
      <c r="F8" s="342">
        <v>0</v>
      </c>
      <c r="G8" s="342">
        <v>0</v>
      </c>
      <c r="H8" s="342">
        <v>0</v>
      </c>
      <c r="I8" s="342">
        <v>0</v>
      </c>
      <c r="J8" s="342">
        <v>0</v>
      </c>
      <c r="K8" s="342">
        <v>0</v>
      </c>
      <c r="L8" s="342">
        <v>0</v>
      </c>
      <c r="M8" s="342">
        <v>0</v>
      </c>
      <c r="N8" s="342">
        <v>0</v>
      </c>
      <c r="O8" s="342">
        <v>0</v>
      </c>
      <c r="P8" s="342">
        <v>0</v>
      </c>
      <c r="Q8" s="342">
        <v>0</v>
      </c>
      <c r="R8" s="342">
        <v>0</v>
      </c>
      <c r="S8" s="342">
        <v>0</v>
      </c>
      <c r="T8" s="342">
        <v>0</v>
      </c>
      <c r="U8" s="342">
        <v>0</v>
      </c>
      <c r="V8" s="342">
        <v>0</v>
      </c>
      <c r="W8" s="342">
        <v>0</v>
      </c>
      <c r="X8" s="342">
        <v>0</v>
      </c>
      <c r="Y8" s="342">
        <v>0</v>
      </c>
      <c r="Z8" s="342">
        <v>0</v>
      </c>
      <c r="AA8" s="342">
        <v>0</v>
      </c>
      <c r="AB8" s="485">
        <v>0</v>
      </c>
      <c r="AC8" s="342">
        <v>0</v>
      </c>
      <c r="AD8" s="99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</row>
    <row r="9" spans="1:122" s="10" customFormat="1" ht="12" customHeight="1" x14ac:dyDescent="0.25">
      <c r="A9" s="261">
        <v>3</v>
      </c>
      <c r="B9" s="153" t="s">
        <v>582</v>
      </c>
      <c r="C9" s="342">
        <v>9805</v>
      </c>
      <c r="D9" s="342">
        <v>0</v>
      </c>
      <c r="E9" s="342">
        <v>0</v>
      </c>
      <c r="F9" s="342">
        <v>0</v>
      </c>
      <c r="G9" s="342">
        <v>0</v>
      </c>
      <c r="H9" s="342">
        <v>0</v>
      </c>
      <c r="I9" s="342">
        <v>0</v>
      </c>
      <c r="J9" s="342">
        <v>0</v>
      </c>
      <c r="K9" s="342">
        <v>0</v>
      </c>
      <c r="L9" s="342">
        <v>0</v>
      </c>
      <c r="M9" s="342">
        <v>0</v>
      </c>
      <c r="N9" s="342">
        <v>0</v>
      </c>
      <c r="O9" s="342">
        <v>0</v>
      </c>
      <c r="P9" s="342">
        <v>0</v>
      </c>
      <c r="Q9" s="342">
        <v>0</v>
      </c>
      <c r="R9" s="342">
        <v>0</v>
      </c>
      <c r="S9" s="342">
        <v>0</v>
      </c>
      <c r="T9" s="342">
        <v>0</v>
      </c>
      <c r="U9" s="342">
        <v>0</v>
      </c>
      <c r="V9" s="342">
        <v>0</v>
      </c>
      <c r="W9" s="342">
        <v>0</v>
      </c>
      <c r="X9" s="342">
        <v>0</v>
      </c>
      <c r="Y9" s="342">
        <v>0</v>
      </c>
      <c r="Z9" s="342">
        <v>0</v>
      </c>
      <c r="AA9" s="342">
        <v>0</v>
      </c>
      <c r="AB9" s="485">
        <v>9805</v>
      </c>
      <c r="AC9" s="342">
        <v>9805</v>
      </c>
      <c r="AD9" s="99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</row>
    <row r="10" spans="1:122" s="10" customFormat="1" ht="12" customHeight="1" x14ac:dyDescent="0.25">
      <c r="A10" s="261" t="s">
        <v>951</v>
      </c>
      <c r="B10" s="153" t="s">
        <v>583</v>
      </c>
      <c r="C10" s="342">
        <v>1947</v>
      </c>
      <c r="D10" s="342">
        <v>0</v>
      </c>
      <c r="E10" s="342">
        <v>0</v>
      </c>
      <c r="F10" s="342">
        <v>0</v>
      </c>
      <c r="G10" s="342">
        <v>0</v>
      </c>
      <c r="H10" s="342">
        <v>0</v>
      </c>
      <c r="I10" s="342">
        <v>0</v>
      </c>
      <c r="J10" s="342">
        <v>0</v>
      </c>
      <c r="K10" s="342">
        <v>0</v>
      </c>
      <c r="L10" s="342">
        <v>0</v>
      </c>
      <c r="M10" s="342">
        <v>0</v>
      </c>
      <c r="N10" s="342">
        <v>0</v>
      </c>
      <c r="O10" s="342">
        <v>0</v>
      </c>
      <c r="P10" s="342">
        <v>0</v>
      </c>
      <c r="Q10" s="342">
        <v>0</v>
      </c>
      <c r="R10" s="342">
        <v>0</v>
      </c>
      <c r="S10" s="342">
        <v>0</v>
      </c>
      <c r="T10" s="342">
        <v>0</v>
      </c>
      <c r="U10" s="342">
        <v>0</v>
      </c>
      <c r="V10" s="342">
        <v>0</v>
      </c>
      <c r="W10" s="342">
        <v>0</v>
      </c>
      <c r="X10" s="342">
        <v>0</v>
      </c>
      <c r="Y10" s="342">
        <v>0</v>
      </c>
      <c r="Z10" s="342">
        <v>0</v>
      </c>
      <c r="AA10" s="342">
        <v>0</v>
      </c>
      <c r="AB10" s="485">
        <v>1947</v>
      </c>
      <c r="AC10" s="342">
        <v>1947</v>
      </c>
      <c r="AD10" s="99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</row>
    <row r="11" spans="1:122" s="10" customFormat="1" ht="12" customHeight="1" x14ac:dyDescent="0.25">
      <c r="A11" s="261">
        <v>4</v>
      </c>
      <c r="B11" s="153" t="s">
        <v>414</v>
      </c>
      <c r="C11" s="342">
        <v>0</v>
      </c>
      <c r="D11" s="342">
        <v>0</v>
      </c>
      <c r="E11" s="342">
        <v>0</v>
      </c>
      <c r="F11" s="342">
        <v>0</v>
      </c>
      <c r="G11" s="342">
        <v>0</v>
      </c>
      <c r="H11" s="342">
        <v>0</v>
      </c>
      <c r="I11" s="342">
        <v>0</v>
      </c>
      <c r="J11" s="342">
        <v>0</v>
      </c>
      <c r="K11" s="342">
        <v>0</v>
      </c>
      <c r="L11" s="342">
        <v>0</v>
      </c>
      <c r="M11" s="342">
        <v>0</v>
      </c>
      <c r="N11" s="342">
        <v>0</v>
      </c>
      <c r="O11" s="342">
        <v>0</v>
      </c>
      <c r="P11" s="342">
        <v>0</v>
      </c>
      <c r="Q11" s="342">
        <v>0</v>
      </c>
      <c r="R11" s="342">
        <v>0</v>
      </c>
      <c r="S11" s="342">
        <v>0</v>
      </c>
      <c r="T11" s="342">
        <v>0</v>
      </c>
      <c r="U11" s="342">
        <v>0</v>
      </c>
      <c r="V11" s="342">
        <v>0</v>
      </c>
      <c r="W11" s="342">
        <v>0</v>
      </c>
      <c r="X11" s="342">
        <v>0</v>
      </c>
      <c r="Y11" s="342">
        <v>0</v>
      </c>
      <c r="Z11" s="342">
        <v>0</v>
      </c>
      <c r="AA11" s="342">
        <v>0</v>
      </c>
      <c r="AB11" s="485">
        <v>0</v>
      </c>
      <c r="AC11" s="342">
        <v>0</v>
      </c>
      <c r="AD11" s="99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2"/>
      <c r="DR11" s="52"/>
    </row>
    <row r="12" spans="1:122" s="10" customFormat="1" ht="12" customHeight="1" x14ac:dyDescent="0.25">
      <c r="A12" s="261">
        <v>5</v>
      </c>
      <c r="B12" s="153" t="s">
        <v>411</v>
      </c>
      <c r="C12" s="342">
        <v>0</v>
      </c>
      <c r="D12" s="342">
        <v>0</v>
      </c>
      <c r="E12" s="342">
        <v>0</v>
      </c>
      <c r="F12" s="342">
        <v>0</v>
      </c>
      <c r="G12" s="342">
        <v>0</v>
      </c>
      <c r="H12" s="342">
        <v>0</v>
      </c>
      <c r="I12" s="342">
        <v>0</v>
      </c>
      <c r="J12" s="342">
        <v>0</v>
      </c>
      <c r="K12" s="342">
        <v>0</v>
      </c>
      <c r="L12" s="342">
        <v>0</v>
      </c>
      <c r="M12" s="342">
        <v>0</v>
      </c>
      <c r="N12" s="342">
        <v>0</v>
      </c>
      <c r="O12" s="342">
        <v>0</v>
      </c>
      <c r="P12" s="342">
        <v>0</v>
      </c>
      <c r="Q12" s="342">
        <v>0</v>
      </c>
      <c r="R12" s="342">
        <v>0</v>
      </c>
      <c r="S12" s="342">
        <v>0</v>
      </c>
      <c r="T12" s="342">
        <v>0</v>
      </c>
      <c r="U12" s="342">
        <v>0</v>
      </c>
      <c r="V12" s="342">
        <v>0</v>
      </c>
      <c r="W12" s="342">
        <v>0</v>
      </c>
      <c r="X12" s="342">
        <v>0</v>
      </c>
      <c r="Y12" s="342">
        <v>0</v>
      </c>
      <c r="Z12" s="342">
        <v>0</v>
      </c>
      <c r="AA12" s="342">
        <v>0</v>
      </c>
      <c r="AB12" s="485">
        <v>0</v>
      </c>
      <c r="AC12" s="342">
        <v>0</v>
      </c>
      <c r="AD12" s="99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2"/>
      <c r="DP12" s="52"/>
      <c r="DQ12" s="52"/>
      <c r="DR12" s="52"/>
    </row>
    <row r="13" spans="1:122" s="10" customFormat="1" ht="12" customHeight="1" x14ac:dyDescent="0.25">
      <c r="A13" s="261">
        <v>6</v>
      </c>
      <c r="B13" s="153" t="s">
        <v>417</v>
      </c>
      <c r="C13" s="342">
        <v>0</v>
      </c>
      <c r="D13" s="342">
        <v>0</v>
      </c>
      <c r="E13" s="342">
        <v>0</v>
      </c>
      <c r="F13" s="342">
        <v>0</v>
      </c>
      <c r="G13" s="342">
        <v>0</v>
      </c>
      <c r="H13" s="342">
        <v>0</v>
      </c>
      <c r="I13" s="342">
        <v>0</v>
      </c>
      <c r="J13" s="342">
        <v>0</v>
      </c>
      <c r="K13" s="342">
        <v>0</v>
      </c>
      <c r="L13" s="342">
        <v>1</v>
      </c>
      <c r="M13" s="342">
        <v>0</v>
      </c>
      <c r="N13" s="342">
        <v>0</v>
      </c>
      <c r="O13" s="342">
        <v>0</v>
      </c>
      <c r="P13" s="342">
        <v>0</v>
      </c>
      <c r="Q13" s="342">
        <v>0</v>
      </c>
      <c r="R13" s="342">
        <v>5372</v>
      </c>
      <c r="S13" s="342">
        <v>0</v>
      </c>
      <c r="T13" s="342">
        <v>0</v>
      </c>
      <c r="U13" s="342">
        <v>0</v>
      </c>
      <c r="V13" s="342">
        <v>0</v>
      </c>
      <c r="W13" s="342">
        <v>0</v>
      </c>
      <c r="X13" s="342">
        <v>0</v>
      </c>
      <c r="Y13" s="342">
        <v>0</v>
      </c>
      <c r="Z13" s="342">
        <v>0</v>
      </c>
      <c r="AA13" s="342">
        <v>0</v>
      </c>
      <c r="AB13" s="485">
        <v>5373</v>
      </c>
      <c r="AC13" s="342">
        <v>5373</v>
      </c>
      <c r="AD13" s="99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</row>
    <row r="14" spans="1:122" s="10" customFormat="1" ht="12" customHeight="1" x14ac:dyDescent="0.25">
      <c r="A14" s="261" t="s">
        <v>914</v>
      </c>
      <c r="B14" s="153" t="s">
        <v>991</v>
      </c>
      <c r="C14" s="342">
        <v>0</v>
      </c>
      <c r="D14" s="342">
        <v>0</v>
      </c>
      <c r="E14" s="342">
        <v>0</v>
      </c>
      <c r="F14" s="342">
        <v>0</v>
      </c>
      <c r="G14" s="342">
        <v>0</v>
      </c>
      <c r="H14" s="342">
        <v>0</v>
      </c>
      <c r="I14" s="342">
        <v>0</v>
      </c>
      <c r="J14" s="342">
        <v>0</v>
      </c>
      <c r="K14" s="342">
        <v>0</v>
      </c>
      <c r="L14" s="342">
        <v>0</v>
      </c>
      <c r="M14" s="342">
        <v>0</v>
      </c>
      <c r="N14" s="342">
        <v>0</v>
      </c>
      <c r="O14" s="342">
        <v>0</v>
      </c>
      <c r="P14" s="342">
        <v>0</v>
      </c>
      <c r="Q14" s="342">
        <v>0</v>
      </c>
      <c r="R14" s="342">
        <v>0</v>
      </c>
      <c r="S14" s="342">
        <v>0</v>
      </c>
      <c r="T14" s="342">
        <v>0</v>
      </c>
      <c r="U14" s="342">
        <v>0</v>
      </c>
      <c r="V14" s="342">
        <v>0</v>
      </c>
      <c r="W14" s="342">
        <v>0</v>
      </c>
      <c r="X14" s="342">
        <v>0</v>
      </c>
      <c r="Y14" s="342">
        <v>0</v>
      </c>
      <c r="Z14" s="342">
        <v>0</v>
      </c>
      <c r="AA14" s="342">
        <v>0</v>
      </c>
      <c r="AB14" s="485">
        <v>0</v>
      </c>
      <c r="AC14" s="342">
        <v>0</v>
      </c>
      <c r="AD14" s="99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</row>
    <row r="15" spans="1:122" s="10" customFormat="1" ht="12" customHeight="1" x14ac:dyDescent="0.25">
      <c r="A15" s="261">
        <v>7</v>
      </c>
      <c r="B15" s="153" t="s">
        <v>952</v>
      </c>
      <c r="C15" s="342">
        <v>0</v>
      </c>
      <c r="D15" s="342">
        <v>0</v>
      </c>
      <c r="E15" s="342">
        <v>0</v>
      </c>
      <c r="F15" s="342">
        <v>0</v>
      </c>
      <c r="G15" s="342">
        <v>0</v>
      </c>
      <c r="H15" s="342">
        <v>0</v>
      </c>
      <c r="I15" s="342">
        <v>0</v>
      </c>
      <c r="J15" s="342">
        <v>0</v>
      </c>
      <c r="K15" s="342">
        <v>0</v>
      </c>
      <c r="L15" s="342">
        <v>0</v>
      </c>
      <c r="M15" s="342">
        <v>0</v>
      </c>
      <c r="N15" s="342">
        <v>0</v>
      </c>
      <c r="O15" s="342">
        <v>0</v>
      </c>
      <c r="P15" s="342">
        <v>0</v>
      </c>
      <c r="Q15" s="342">
        <v>0</v>
      </c>
      <c r="R15" s="342">
        <v>0</v>
      </c>
      <c r="S15" s="342">
        <v>0</v>
      </c>
      <c r="T15" s="342">
        <v>0</v>
      </c>
      <c r="U15" s="342">
        <v>0</v>
      </c>
      <c r="V15" s="342">
        <v>0</v>
      </c>
      <c r="W15" s="342">
        <v>399</v>
      </c>
      <c r="X15" s="342">
        <v>0</v>
      </c>
      <c r="Y15" s="342">
        <v>0</v>
      </c>
      <c r="Z15" s="342">
        <v>0</v>
      </c>
      <c r="AA15" s="342">
        <v>0</v>
      </c>
      <c r="AB15" s="485">
        <v>399</v>
      </c>
      <c r="AC15" s="342">
        <v>399</v>
      </c>
      <c r="AD15" s="99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</row>
    <row r="16" spans="1:122" s="10" customFormat="1" ht="12" customHeight="1" x14ac:dyDescent="0.25">
      <c r="A16" s="261" t="s">
        <v>922</v>
      </c>
      <c r="B16" s="153" t="s">
        <v>992</v>
      </c>
      <c r="C16" s="342">
        <v>0</v>
      </c>
      <c r="D16" s="342">
        <v>0</v>
      </c>
      <c r="E16" s="342">
        <v>0</v>
      </c>
      <c r="F16" s="342">
        <v>0</v>
      </c>
      <c r="G16" s="342">
        <v>0</v>
      </c>
      <c r="H16" s="342">
        <v>0</v>
      </c>
      <c r="I16" s="342">
        <v>0</v>
      </c>
      <c r="J16" s="342">
        <v>0</v>
      </c>
      <c r="K16" s="342">
        <v>0</v>
      </c>
      <c r="L16" s="342">
        <v>0</v>
      </c>
      <c r="M16" s="342">
        <v>0</v>
      </c>
      <c r="N16" s="342">
        <v>0</v>
      </c>
      <c r="O16" s="342">
        <v>0</v>
      </c>
      <c r="P16" s="342">
        <v>0</v>
      </c>
      <c r="Q16" s="342">
        <v>0</v>
      </c>
      <c r="R16" s="342">
        <v>0</v>
      </c>
      <c r="S16" s="342">
        <v>0</v>
      </c>
      <c r="T16" s="342">
        <v>0</v>
      </c>
      <c r="U16" s="342">
        <v>0</v>
      </c>
      <c r="V16" s="342">
        <v>0</v>
      </c>
      <c r="W16" s="342">
        <v>0</v>
      </c>
      <c r="X16" s="342">
        <v>0</v>
      </c>
      <c r="Y16" s="342">
        <v>0</v>
      </c>
      <c r="Z16" s="342">
        <v>0</v>
      </c>
      <c r="AA16" s="342">
        <v>0</v>
      </c>
      <c r="AB16" s="485">
        <v>0</v>
      </c>
      <c r="AC16" s="342">
        <v>0</v>
      </c>
      <c r="AD16" s="99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</row>
    <row r="17" spans="1:122" s="10" customFormat="1" ht="12" customHeight="1" x14ac:dyDescent="0.25">
      <c r="A17" s="261" t="s">
        <v>924</v>
      </c>
      <c r="B17" s="153" t="s">
        <v>993</v>
      </c>
      <c r="C17" s="342">
        <v>0</v>
      </c>
      <c r="D17" s="342">
        <v>0</v>
      </c>
      <c r="E17" s="342">
        <v>0</v>
      </c>
      <c r="F17" s="342">
        <v>0</v>
      </c>
      <c r="G17" s="342">
        <v>0</v>
      </c>
      <c r="H17" s="342">
        <v>0</v>
      </c>
      <c r="I17" s="342">
        <v>0</v>
      </c>
      <c r="J17" s="342">
        <v>0</v>
      </c>
      <c r="K17" s="342">
        <v>0</v>
      </c>
      <c r="L17" s="342">
        <v>0</v>
      </c>
      <c r="M17" s="342">
        <v>0</v>
      </c>
      <c r="N17" s="342">
        <v>0</v>
      </c>
      <c r="O17" s="342">
        <v>0</v>
      </c>
      <c r="P17" s="342">
        <v>0</v>
      </c>
      <c r="Q17" s="342">
        <v>0</v>
      </c>
      <c r="R17" s="342">
        <v>0</v>
      </c>
      <c r="S17" s="342">
        <v>0</v>
      </c>
      <c r="T17" s="342">
        <v>0</v>
      </c>
      <c r="U17" s="342">
        <v>0</v>
      </c>
      <c r="V17" s="342">
        <v>0</v>
      </c>
      <c r="W17" s="342">
        <v>399</v>
      </c>
      <c r="X17" s="342">
        <v>0</v>
      </c>
      <c r="Y17" s="342">
        <v>0</v>
      </c>
      <c r="Z17" s="342">
        <v>0</v>
      </c>
      <c r="AA17" s="342">
        <v>0</v>
      </c>
      <c r="AB17" s="485">
        <v>399</v>
      </c>
      <c r="AC17" s="342">
        <v>399</v>
      </c>
      <c r="AD17" s="99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</row>
    <row r="18" spans="1:122" s="10" customFormat="1" ht="12" customHeight="1" x14ac:dyDescent="0.25">
      <c r="A18" s="261">
        <v>8</v>
      </c>
      <c r="B18" s="153" t="s">
        <v>416</v>
      </c>
      <c r="C18" s="342">
        <v>0</v>
      </c>
      <c r="D18" s="342">
        <v>0</v>
      </c>
      <c r="E18" s="342">
        <v>0</v>
      </c>
      <c r="F18" s="342">
        <v>0</v>
      </c>
      <c r="G18" s="342">
        <v>0</v>
      </c>
      <c r="H18" s="342">
        <v>0</v>
      </c>
      <c r="I18" s="342">
        <v>0</v>
      </c>
      <c r="J18" s="342">
        <v>0</v>
      </c>
      <c r="K18" s="342">
        <v>484</v>
      </c>
      <c r="L18" s="342">
        <v>0</v>
      </c>
      <c r="M18" s="342">
        <v>0</v>
      </c>
      <c r="N18" s="342">
        <v>0</v>
      </c>
      <c r="O18" s="342">
        <v>27017</v>
      </c>
      <c r="P18" s="342">
        <v>0</v>
      </c>
      <c r="Q18" s="342">
        <v>0</v>
      </c>
      <c r="R18" s="342">
        <v>2</v>
      </c>
      <c r="S18" s="342">
        <v>0</v>
      </c>
      <c r="T18" s="342">
        <v>0</v>
      </c>
      <c r="U18" s="342">
        <v>0</v>
      </c>
      <c r="V18" s="342">
        <v>0</v>
      </c>
      <c r="W18" s="342">
        <v>0</v>
      </c>
      <c r="X18" s="342">
        <v>0</v>
      </c>
      <c r="Y18" s="342">
        <v>0</v>
      </c>
      <c r="Z18" s="342">
        <v>0</v>
      </c>
      <c r="AA18" s="342">
        <v>0</v>
      </c>
      <c r="AB18" s="485">
        <v>27503</v>
      </c>
      <c r="AC18" s="342">
        <v>27503</v>
      </c>
      <c r="AD18" s="99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</row>
    <row r="19" spans="1:122" s="10" customFormat="1" ht="12" customHeight="1" x14ac:dyDescent="0.25">
      <c r="A19" s="261">
        <v>9</v>
      </c>
      <c r="B19" s="153" t="s">
        <v>953</v>
      </c>
      <c r="C19" s="342">
        <v>0</v>
      </c>
      <c r="D19" s="342">
        <v>0</v>
      </c>
      <c r="E19" s="342">
        <v>0</v>
      </c>
      <c r="F19" s="342">
        <v>0</v>
      </c>
      <c r="G19" s="342">
        <v>48981</v>
      </c>
      <c r="H19" s="342">
        <v>0</v>
      </c>
      <c r="I19" s="342">
        <v>0</v>
      </c>
      <c r="J19" s="342">
        <v>0</v>
      </c>
      <c r="K19" s="342">
        <v>0</v>
      </c>
      <c r="L19" s="342">
        <v>0</v>
      </c>
      <c r="M19" s="342">
        <v>19</v>
      </c>
      <c r="N19" s="342">
        <v>0</v>
      </c>
      <c r="O19" s="342">
        <v>12908</v>
      </c>
      <c r="P19" s="342">
        <v>0</v>
      </c>
      <c r="Q19" s="342">
        <v>0</v>
      </c>
      <c r="R19" s="342">
        <v>335</v>
      </c>
      <c r="S19" s="342">
        <v>0</v>
      </c>
      <c r="T19" s="342">
        <v>9</v>
      </c>
      <c r="U19" s="342">
        <v>0</v>
      </c>
      <c r="V19" s="342">
        <v>286</v>
      </c>
      <c r="W19" s="342">
        <v>0</v>
      </c>
      <c r="X19" s="342">
        <v>0</v>
      </c>
      <c r="Y19" s="342">
        <v>0</v>
      </c>
      <c r="Z19" s="342">
        <v>0</v>
      </c>
      <c r="AA19" s="342">
        <v>158</v>
      </c>
      <c r="AB19" s="485">
        <v>62696</v>
      </c>
      <c r="AC19" s="342">
        <v>62696</v>
      </c>
      <c r="AD19" s="99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</row>
    <row r="20" spans="1:122" s="10" customFormat="1" ht="12" customHeight="1" x14ac:dyDescent="0.25">
      <c r="A20" s="261" t="s">
        <v>807</v>
      </c>
      <c r="B20" s="153" t="s">
        <v>994</v>
      </c>
      <c r="C20" s="342">
        <v>0</v>
      </c>
      <c r="D20" s="342">
        <v>0</v>
      </c>
      <c r="E20" s="342">
        <v>0</v>
      </c>
      <c r="F20" s="342">
        <v>0</v>
      </c>
      <c r="G20" s="342">
        <v>48981</v>
      </c>
      <c r="H20" s="342">
        <v>0</v>
      </c>
      <c r="I20" s="342">
        <v>0</v>
      </c>
      <c r="J20" s="342">
        <v>0</v>
      </c>
      <c r="K20" s="342">
        <v>0</v>
      </c>
      <c r="L20" s="342">
        <v>0</v>
      </c>
      <c r="M20" s="342">
        <v>0</v>
      </c>
      <c r="N20" s="342">
        <v>0</v>
      </c>
      <c r="O20" s="342">
        <v>12908</v>
      </c>
      <c r="P20" s="342">
        <v>0</v>
      </c>
      <c r="Q20" s="342">
        <v>0</v>
      </c>
      <c r="R20" s="342">
        <v>126</v>
      </c>
      <c r="S20" s="342">
        <v>0</v>
      </c>
      <c r="T20" s="342">
        <v>0</v>
      </c>
      <c r="U20" s="342">
        <v>0</v>
      </c>
      <c r="V20" s="342">
        <v>0</v>
      </c>
      <c r="W20" s="342">
        <v>0</v>
      </c>
      <c r="X20" s="342">
        <v>0</v>
      </c>
      <c r="Y20" s="342">
        <v>0</v>
      </c>
      <c r="Z20" s="342">
        <v>0</v>
      </c>
      <c r="AA20" s="342">
        <v>0</v>
      </c>
      <c r="AB20" s="485">
        <v>62015</v>
      </c>
      <c r="AC20" s="342">
        <v>62015</v>
      </c>
      <c r="AD20" s="99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  <c r="DQ20" s="52"/>
      <c r="DR20" s="52"/>
    </row>
    <row r="21" spans="1:122" s="10" customFormat="1" ht="12" customHeight="1" x14ac:dyDescent="0.25">
      <c r="A21" s="261" t="s">
        <v>965</v>
      </c>
      <c r="B21" s="153" t="s">
        <v>998</v>
      </c>
      <c r="C21" s="342">
        <v>0</v>
      </c>
      <c r="D21" s="342">
        <v>0</v>
      </c>
      <c r="E21" s="342">
        <v>0</v>
      </c>
      <c r="F21" s="342">
        <v>0</v>
      </c>
      <c r="G21" s="342">
        <v>0</v>
      </c>
      <c r="H21" s="342">
        <v>0</v>
      </c>
      <c r="I21" s="342">
        <v>0</v>
      </c>
      <c r="J21" s="342">
        <v>0</v>
      </c>
      <c r="K21" s="342">
        <v>0</v>
      </c>
      <c r="L21" s="342">
        <v>0</v>
      </c>
      <c r="M21" s="342">
        <v>0</v>
      </c>
      <c r="N21" s="342">
        <v>0</v>
      </c>
      <c r="O21" s="342">
        <v>8881</v>
      </c>
      <c r="P21" s="342">
        <v>0</v>
      </c>
      <c r="Q21" s="342">
        <v>0</v>
      </c>
      <c r="R21" s="342">
        <v>126</v>
      </c>
      <c r="S21" s="342">
        <v>0</v>
      </c>
      <c r="T21" s="342">
        <v>0</v>
      </c>
      <c r="U21" s="342">
        <v>0</v>
      </c>
      <c r="V21" s="342">
        <v>0</v>
      </c>
      <c r="W21" s="342">
        <v>0</v>
      </c>
      <c r="X21" s="342">
        <v>0</v>
      </c>
      <c r="Y21" s="342">
        <v>0</v>
      </c>
      <c r="Z21" s="342">
        <v>0</v>
      </c>
      <c r="AA21" s="342">
        <v>0</v>
      </c>
      <c r="AB21" s="485">
        <v>9007</v>
      </c>
      <c r="AC21" s="342">
        <v>9007</v>
      </c>
      <c r="AD21" s="99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  <c r="DQ21" s="52"/>
      <c r="DR21" s="52"/>
    </row>
    <row r="22" spans="1:122" s="10" customFormat="1" ht="12" customHeight="1" x14ac:dyDescent="0.25">
      <c r="A22" s="261" t="s">
        <v>966</v>
      </c>
      <c r="B22" s="153" t="s">
        <v>999</v>
      </c>
      <c r="C22" s="342">
        <v>0</v>
      </c>
      <c r="D22" s="342">
        <v>0</v>
      </c>
      <c r="E22" s="342">
        <v>0</v>
      </c>
      <c r="F22" s="342">
        <v>0</v>
      </c>
      <c r="G22" s="342">
        <v>48981</v>
      </c>
      <c r="H22" s="342">
        <v>0</v>
      </c>
      <c r="I22" s="342">
        <v>0</v>
      </c>
      <c r="J22" s="342">
        <v>0</v>
      </c>
      <c r="K22" s="342">
        <v>0</v>
      </c>
      <c r="L22" s="342">
        <v>0</v>
      </c>
      <c r="M22" s="342">
        <v>0</v>
      </c>
      <c r="N22" s="342">
        <v>0</v>
      </c>
      <c r="O22" s="342">
        <v>0</v>
      </c>
      <c r="P22" s="342">
        <v>0</v>
      </c>
      <c r="Q22" s="342">
        <v>0</v>
      </c>
      <c r="R22" s="342">
        <v>0</v>
      </c>
      <c r="S22" s="342">
        <v>0</v>
      </c>
      <c r="T22" s="342">
        <v>0</v>
      </c>
      <c r="U22" s="342">
        <v>0</v>
      </c>
      <c r="V22" s="342">
        <v>0</v>
      </c>
      <c r="W22" s="342">
        <v>0</v>
      </c>
      <c r="X22" s="342">
        <v>0</v>
      </c>
      <c r="Y22" s="342">
        <v>0</v>
      </c>
      <c r="Z22" s="342">
        <v>0</v>
      </c>
      <c r="AA22" s="342">
        <v>0</v>
      </c>
      <c r="AB22" s="485">
        <v>48981</v>
      </c>
      <c r="AC22" s="342">
        <v>48981</v>
      </c>
      <c r="AD22" s="99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</row>
    <row r="23" spans="1:122" s="10" customFormat="1" ht="12" customHeight="1" x14ac:dyDescent="0.25">
      <c r="A23" s="261" t="s">
        <v>967</v>
      </c>
      <c r="B23" s="153" t="s">
        <v>1000</v>
      </c>
      <c r="C23" s="342">
        <v>0</v>
      </c>
      <c r="D23" s="342">
        <v>0</v>
      </c>
      <c r="E23" s="342">
        <v>0</v>
      </c>
      <c r="F23" s="342">
        <v>0</v>
      </c>
      <c r="G23" s="342">
        <v>0</v>
      </c>
      <c r="H23" s="342">
        <v>0</v>
      </c>
      <c r="I23" s="342">
        <v>0</v>
      </c>
      <c r="J23" s="342">
        <v>0</v>
      </c>
      <c r="K23" s="342">
        <v>0</v>
      </c>
      <c r="L23" s="342">
        <v>0</v>
      </c>
      <c r="M23" s="342">
        <v>0</v>
      </c>
      <c r="N23" s="342">
        <v>0</v>
      </c>
      <c r="O23" s="342">
        <v>4027</v>
      </c>
      <c r="P23" s="342">
        <v>0</v>
      </c>
      <c r="Q23" s="342">
        <v>0</v>
      </c>
      <c r="R23" s="342">
        <v>0</v>
      </c>
      <c r="S23" s="342">
        <v>0</v>
      </c>
      <c r="T23" s="342">
        <v>0</v>
      </c>
      <c r="U23" s="342">
        <v>0</v>
      </c>
      <c r="V23" s="342">
        <v>0</v>
      </c>
      <c r="W23" s="342">
        <v>0</v>
      </c>
      <c r="X23" s="342">
        <v>0</v>
      </c>
      <c r="Y23" s="342">
        <v>0</v>
      </c>
      <c r="Z23" s="342">
        <v>0</v>
      </c>
      <c r="AA23" s="342">
        <v>0</v>
      </c>
      <c r="AB23" s="485">
        <v>4027</v>
      </c>
      <c r="AC23" s="342">
        <v>4027</v>
      </c>
      <c r="AD23" s="99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  <c r="DQ23" s="52"/>
      <c r="DR23" s="52"/>
    </row>
    <row r="24" spans="1:122" s="10" customFormat="1" ht="12" customHeight="1" x14ac:dyDescent="0.25">
      <c r="A24" s="261" t="s">
        <v>808</v>
      </c>
      <c r="B24" s="153" t="s">
        <v>995</v>
      </c>
      <c r="C24" s="342">
        <v>0</v>
      </c>
      <c r="D24" s="342">
        <v>0</v>
      </c>
      <c r="E24" s="342">
        <v>0</v>
      </c>
      <c r="F24" s="342">
        <v>0</v>
      </c>
      <c r="G24" s="342">
        <v>0</v>
      </c>
      <c r="H24" s="342">
        <v>0</v>
      </c>
      <c r="I24" s="342">
        <v>0</v>
      </c>
      <c r="J24" s="342">
        <v>0</v>
      </c>
      <c r="K24" s="342">
        <v>0</v>
      </c>
      <c r="L24" s="342">
        <v>0</v>
      </c>
      <c r="M24" s="342">
        <v>0</v>
      </c>
      <c r="N24" s="342">
        <v>0</v>
      </c>
      <c r="O24" s="342">
        <v>0</v>
      </c>
      <c r="P24" s="342">
        <v>0</v>
      </c>
      <c r="Q24" s="342">
        <v>0</v>
      </c>
      <c r="R24" s="342">
        <v>0</v>
      </c>
      <c r="S24" s="342">
        <v>0</v>
      </c>
      <c r="T24" s="342">
        <v>0</v>
      </c>
      <c r="U24" s="342">
        <v>0</v>
      </c>
      <c r="V24" s="342">
        <v>0</v>
      </c>
      <c r="W24" s="342">
        <v>0</v>
      </c>
      <c r="X24" s="342">
        <v>0</v>
      </c>
      <c r="Y24" s="342">
        <v>0</v>
      </c>
      <c r="Z24" s="342">
        <v>0</v>
      </c>
      <c r="AA24" s="342">
        <v>0</v>
      </c>
      <c r="AB24" s="485">
        <v>0</v>
      </c>
      <c r="AC24" s="342">
        <v>0</v>
      </c>
      <c r="AD24" s="99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2"/>
      <c r="DN24" s="52"/>
      <c r="DO24" s="52"/>
      <c r="DP24" s="52"/>
      <c r="DQ24" s="52"/>
      <c r="DR24" s="52"/>
    </row>
    <row r="25" spans="1:122" s="10" customFormat="1" ht="12" customHeight="1" x14ac:dyDescent="0.25">
      <c r="A25" s="261" t="s">
        <v>809</v>
      </c>
      <c r="B25" s="153" t="s">
        <v>996</v>
      </c>
      <c r="C25" s="342">
        <v>0</v>
      </c>
      <c r="D25" s="342">
        <v>0</v>
      </c>
      <c r="E25" s="342">
        <v>0</v>
      </c>
      <c r="F25" s="342">
        <v>0</v>
      </c>
      <c r="G25" s="342">
        <v>0</v>
      </c>
      <c r="H25" s="342">
        <v>0</v>
      </c>
      <c r="I25" s="342">
        <v>0</v>
      </c>
      <c r="J25" s="342">
        <v>0</v>
      </c>
      <c r="K25" s="342">
        <v>0</v>
      </c>
      <c r="L25" s="342">
        <v>0</v>
      </c>
      <c r="M25" s="342">
        <v>19</v>
      </c>
      <c r="N25" s="342">
        <v>0</v>
      </c>
      <c r="O25" s="342">
        <v>0</v>
      </c>
      <c r="P25" s="342">
        <v>0</v>
      </c>
      <c r="Q25" s="342">
        <v>0</v>
      </c>
      <c r="R25" s="342">
        <v>209</v>
      </c>
      <c r="S25" s="342">
        <v>0</v>
      </c>
      <c r="T25" s="342">
        <v>0</v>
      </c>
      <c r="U25" s="342">
        <v>0</v>
      </c>
      <c r="V25" s="342">
        <v>0</v>
      </c>
      <c r="W25" s="342">
        <v>0</v>
      </c>
      <c r="X25" s="342">
        <v>0</v>
      </c>
      <c r="Y25" s="342">
        <v>0</v>
      </c>
      <c r="Z25" s="342">
        <v>0</v>
      </c>
      <c r="AA25" s="342">
        <v>0</v>
      </c>
      <c r="AB25" s="485">
        <v>228</v>
      </c>
      <c r="AC25" s="342">
        <v>228</v>
      </c>
      <c r="AD25" s="99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</row>
    <row r="26" spans="1:122" s="10" customFormat="1" ht="12" customHeight="1" x14ac:dyDescent="0.25">
      <c r="A26" s="261" t="s">
        <v>968</v>
      </c>
      <c r="B26" s="153" t="s">
        <v>998</v>
      </c>
      <c r="C26" s="342">
        <v>0</v>
      </c>
      <c r="D26" s="342">
        <v>0</v>
      </c>
      <c r="E26" s="342">
        <v>0</v>
      </c>
      <c r="F26" s="342">
        <v>0</v>
      </c>
      <c r="G26" s="342">
        <v>0</v>
      </c>
      <c r="H26" s="342">
        <v>0</v>
      </c>
      <c r="I26" s="342">
        <v>0</v>
      </c>
      <c r="J26" s="342">
        <v>0</v>
      </c>
      <c r="K26" s="342">
        <v>0</v>
      </c>
      <c r="L26" s="342">
        <v>0</v>
      </c>
      <c r="M26" s="342">
        <v>0</v>
      </c>
      <c r="N26" s="342">
        <v>0</v>
      </c>
      <c r="O26" s="342">
        <v>0</v>
      </c>
      <c r="P26" s="342">
        <v>0</v>
      </c>
      <c r="Q26" s="342">
        <v>0</v>
      </c>
      <c r="R26" s="342">
        <v>209</v>
      </c>
      <c r="S26" s="342">
        <v>0</v>
      </c>
      <c r="T26" s="342">
        <v>0</v>
      </c>
      <c r="U26" s="342">
        <v>0</v>
      </c>
      <c r="V26" s="342">
        <v>0</v>
      </c>
      <c r="W26" s="342">
        <v>0</v>
      </c>
      <c r="X26" s="342">
        <v>0</v>
      </c>
      <c r="Y26" s="342">
        <v>0</v>
      </c>
      <c r="Z26" s="342">
        <v>0</v>
      </c>
      <c r="AA26" s="342">
        <v>0</v>
      </c>
      <c r="AB26" s="485">
        <v>209</v>
      </c>
      <c r="AC26" s="342">
        <v>209</v>
      </c>
      <c r="AD26" s="99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</row>
    <row r="27" spans="1:122" s="10" customFormat="1" ht="12" customHeight="1" x14ac:dyDescent="0.25">
      <c r="A27" s="261" t="s">
        <v>969</v>
      </c>
      <c r="B27" s="153" t="s">
        <v>999</v>
      </c>
      <c r="C27" s="342">
        <v>0</v>
      </c>
      <c r="D27" s="342">
        <v>0</v>
      </c>
      <c r="E27" s="342">
        <v>0</v>
      </c>
      <c r="F27" s="342">
        <v>0</v>
      </c>
      <c r="G27" s="342">
        <v>0</v>
      </c>
      <c r="H27" s="342">
        <v>0</v>
      </c>
      <c r="I27" s="342">
        <v>0</v>
      </c>
      <c r="J27" s="342">
        <v>0</v>
      </c>
      <c r="K27" s="342">
        <v>0</v>
      </c>
      <c r="L27" s="342">
        <v>0</v>
      </c>
      <c r="M27" s="342">
        <v>19</v>
      </c>
      <c r="N27" s="342">
        <v>0</v>
      </c>
      <c r="O27" s="342">
        <v>0</v>
      </c>
      <c r="P27" s="342">
        <v>0</v>
      </c>
      <c r="Q27" s="342">
        <v>0</v>
      </c>
      <c r="R27" s="342">
        <v>0</v>
      </c>
      <c r="S27" s="342">
        <v>0</v>
      </c>
      <c r="T27" s="342">
        <v>0</v>
      </c>
      <c r="U27" s="342">
        <v>0</v>
      </c>
      <c r="V27" s="342">
        <v>0</v>
      </c>
      <c r="W27" s="342">
        <v>0</v>
      </c>
      <c r="X27" s="342">
        <v>0</v>
      </c>
      <c r="Y27" s="342">
        <v>0</v>
      </c>
      <c r="Z27" s="342">
        <v>0</v>
      </c>
      <c r="AA27" s="342">
        <v>0</v>
      </c>
      <c r="AB27" s="485">
        <v>19</v>
      </c>
      <c r="AC27" s="342">
        <v>19</v>
      </c>
      <c r="AD27" s="99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</row>
    <row r="28" spans="1:122" s="10" customFormat="1" ht="12" customHeight="1" x14ac:dyDescent="0.25">
      <c r="A28" s="261" t="s">
        <v>970</v>
      </c>
      <c r="B28" s="153" t="s">
        <v>1000</v>
      </c>
      <c r="C28" s="342">
        <v>0</v>
      </c>
      <c r="D28" s="342">
        <v>0</v>
      </c>
      <c r="E28" s="342">
        <v>0</v>
      </c>
      <c r="F28" s="342">
        <v>0</v>
      </c>
      <c r="G28" s="342">
        <v>0</v>
      </c>
      <c r="H28" s="342">
        <v>0</v>
      </c>
      <c r="I28" s="342">
        <v>0</v>
      </c>
      <c r="J28" s="342">
        <v>0</v>
      </c>
      <c r="K28" s="342">
        <v>0</v>
      </c>
      <c r="L28" s="342">
        <v>0</v>
      </c>
      <c r="M28" s="342">
        <v>0</v>
      </c>
      <c r="N28" s="342">
        <v>0</v>
      </c>
      <c r="O28" s="342">
        <v>0</v>
      </c>
      <c r="P28" s="342">
        <v>0</v>
      </c>
      <c r="Q28" s="342">
        <v>0</v>
      </c>
      <c r="R28" s="342">
        <v>0</v>
      </c>
      <c r="S28" s="342">
        <v>0</v>
      </c>
      <c r="T28" s="342">
        <v>0</v>
      </c>
      <c r="U28" s="342">
        <v>0</v>
      </c>
      <c r="V28" s="342">
        <v>0</v>
      </c>
      <c r="W28" s="342">
        <v>0</v>
      </c>
      <c r="X28" s="342">
        <v>0</v>
      </c>
      <c r="Y28" s="342">
        <v>0</v>
      </c>
      <c r="Z28" s="342">
        <v>0</v>
      </c>
      <c r="AA28" s="342">
        <v>0</v>
      </c>
      <c r="AB28" s="485">
        <v>0</v>
      </c>
      <c r="AC28" s="342">
        <v>0</v>
      </c>
      <c r="AD28" s="99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</row>
    <row r="29" spans="1:122" s="10" customFormat="1" ht="12" customHeight="1" x14ac:dyDescent="0.25">
      <c r="A29" s="261" t="s">
        <v>810</v>
      </c>
      <c r="B29" s="153" t="s">
        <v>997</v>
      </c>
      <c r="C29" s="342">
        <v>0</v>
      </c>
      <c r="D29" s="342">
        <v>0</v>
      </c>
      <c r="E29" s="342">
        <v>0</v>
      </c>
      <c r="F29" s="342">
        <v>0</v>
      </c>
      <c r="G29" s="342">
        <v>0</v>
      </c>
      <c r="H29" s="342">
        <v>0</v>
      </c>
      <c r="I29" s="342">
        <v>0</v>
      </c>
      <c r="J29" s="342">
        <v>0</v>
      </c>
      <c r="K29" s="342">
        <v>0</v>
      </c>
      <c r="L29" s="342">
        <v>0</v>
      </c>
      <c r="M29" s="342">
        <v>0</v>
      </c>
      <c r="N29" s="342">
        <v>0</v>
      </c>
      <c r="O29" s="342">
        <v>0</v>
      </c>
      <c r="P29" s="342">
        <v>0</v>
      </c>
      <c r="Q29" s="342">
        <v>0</v>
      </c>
      <c r="R29" s="342">
        <v>0</v>
      </c>
      <c r="S29" s="342">
        <v>0</v>
      </c>
      <c r="T29" s="342">
        <v>9</v>
      </c>
      <c r="U29" s="342">
        <v>0</v>
      </c>
      <c r="V29" s="342">
        <v>22</v>
      </c>
      <c r="W29" s="342">
        <v>0</v>
      </c>
      <c r="X29" s="342">
        <v>0</v>
      </c>
      <c r="Y29" s="342">
        <v>0</v>
      </c>
      <c r="Z29" s="342">
        <v>0</v>
      </c>
      <c r="AA29" s="342">
        <v>158</v>
      </c>
      <c r="AB29" s="485">
        <v>189</v>
      </c>
      <c r="AC29" s="342">
        <v>189</v>
      </c>
      <c r="AD29" s="99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</row>
    <row r="30" spans="1:122" s="10" customFormat="1" ht="12" customHeight="1" x14ac:dyDescent="0.25">
      <c r="A30" s="261" t="s">
        <v>811</v>
      </c>
      <c r="B30" s="153" t="s">
        <v>1001</v>
      </c>
      <c r="C30" s="342">
        <v>0</v>
      </c>
      <c r="D30" s="342">
        <v>0</v>
      </c>
      <c r="E30" s="342">
        <v>0</v>
      </c>
      <c r="F30" s="342">
        <v>0</v>
      </c>
      <c r="G30" s="342">
        <v>0</v>
      </c>
      <c r="H30" s="342">
        <v>0</v>
      </c>
      <c r="I30" s="342">
        <v>0</v>
      </c>
      <c r="J30" s="342">
        <v>0</v>
      </c>
      <c r="K30" s="342">
        <v>0</v>
      </c>
      <c r="L30" s="342">
        <v>0</v>
      </c>
      <c r="M30" s="342">
        <v>0</v>
      </c>
      <c r="N30" s="342">
        <v>0</v>
      </c>
      <c r="O30" s="342">
        <v>0</v>
      </c>
      <c r="P30" s="342">
        <v>0</v>
      </c>
      <c r="Q30" s="342">
        <v>0</v>
      </c>
      <c r="R30" s="342">
        <v>0</v>
      </c>
      <c r="S30" s="342">
        <v>0</v>
      </c>
      <c r="T30" s="342">
        <v>0</v>
      </c>
      <c r="U30" s="342">
        <v>0</v>
      </c>
      <c r="V30" s="342">
        <v>264</v>
      </c>
      <c r="W30" s="342">
        <v>0</v>
      </c>
      <c r="X30" s="342">
        <v>0</v>
      </c>
      <c r="Y30" s="342">
        <v>0</v>
      </c>
      <c r="Z30" s="342">
        <v>0</v>
      </c>
      <c r="AA30" s="342">
        <v>0</v>
      </c>
      <c r="AB30" s="485">
        <v>264</v>
      </c>
      <c r="AC30" s="342">
        <v>264</v>
      </c>
      <c r="AD30" s="99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</row>
    <row r="31" spans="1:122" s="10" customFormat="1" ht="12" customHeight="1" x14ac:dyDescent="0.25">
      <c r="A31" s="261">
        <v>10</v>
      </c>
      <c r="B31" s="153" t="s">
        <v>418</v>
      </c>
      <c r="C31" s="342">
        <v>0</v>
      </c>
      <c r="D31" s="342">
        <v>0</v>
      </c>
      <c r="E31" s="342">
        <v>0</v>
      </c>
      <c r="F31" s="342">
        <v>0</v>
      </c>
      <c r="G31" s="342">
        <v>0</v>
      </c>
      <c r="H31" s="342">
        <v>0</v>
      </c>
      <c r="I31" s="342">
        <v>0</v>
      </c>
      <c r="J31" s="342">
        <v>0</v>
      </c>
      <c r="K31" s="342">
        <v>0</v>
      </c>
      <c r="L31" s="342">
        <v>0</v>
      </c>
      <c r="M31" s="342">
        <v>0</v>
      </c>
      <c r="N31" s="342">
        <v>0</v>
      </c>
      <c r="O31" s="342">
        <v>0</v>
      </c>
      <c r="P31" s="342">
        <v>0</v>
      </c>
      <c r="Q31" s="342">
        <v>0</v>
      </c>
      <c r="R31" s="342">
        <v>887</v>
      </c>
      <c r="S31" s="342">
        <v>0</v>
      </c>
      <c r="T31" s="342">
        <v>0</v>
      </c>
      <c r="U31" s="342">
        <v>0</v>
      </c>
      <c r="V31" s="342">
        <v>181</v>
      </c>
      <c r="W31" s="342">
        <v>0</v>
      </c>
      <c r="X31" s="342">
        <v>0</v>
      </c>
      <c r="Y31" s="342">
        <v>0</v>
      </c>
      <c r="Z31" s="342">
        <v>0</v>
      </c>
      <c r="AA31" s="342">
        <v>0</v>
      </c>
      <c r="AB31" s="485">
        <v>1068</v>
      </c>
      <c r="AC31" s="342">
        <v>1068</v>
      </c>
      <c r="AD31" s="99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</row>
    <row r="32" spans="1:122" s="10" customFormat="1" ht="12" customHeight="1" x14ac:dyDescent="0.25">
      <c r="A32" s="261" t="s">
        <v>35</v>
      </c>
      <c r="B32" s="153" t="s">
        <v>954</v>
      </c>
      <c r="C32" s="342">
        <v>0</v>
      </c>
      <c r="D32" s="342">
        <v>0</v>
      </c>
      <c r="E32" s="342">
        <v>0</v>
      </c>
      <c r="F32" s="342">
        <v>0</v>
      </c>
      <c r="G32" s="342">
        <v>0</v>
      </c>
      <c r="H32" s="342">
        <v>0</v>
      </c>
      <c r="I32" s="342">
        <v>0</v>
      </c>
      <c r="J32" s="342">
        <v>0</v>
      </c>
      <c r="K32" s="342">
        <v>0</v>
      </c>
      <c r="L32" s="342">
        <v>0</v>
      </c>
      <c r="M32" s="342">
        <v>0</v>
      </c>
      <c r="N32" s="342">
        <v>0</v>
      </c>
      <c r="O32" s="342">
        <v>0</v>
      </c>
      <c r="P32" s="342">
        <v>0</v>
      </c>
      <c r="Q32" s="342">
        <v>0</v>
      </c>
      <c r="R32" s="342">
        <v>0</v>
      </c>
      <c r="S32" s="342">
        <v>0</v>
      </c>
      <c r="T32" s="342">
        <v>0</v>
      </c>
      <c r="U32" s="342">
        <v>0</v>
      </c>
      <c r="V32" s="342">
        <v>0</v>
      </c>
      <c r="W32" s="342">
        <v>0</v>
      </c>
      <c r="X32" s="342">
        <v>0</v>
      </c>
      <c r="Y32" s="342">
        <v>0</v>
      </c>
      <c r="Z32" s="342">
        <v>0</v>
      </c>
      <c r="AA32" s="342">
        <v>0</v>
      </c>
      <c r="AB32" s="485">
        <v>0</v>
      </c>
      <c r="AC32" s="342">
        <v>0</v>
      </c>
      <c r="AD32" s="99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</row>
    <row r="33" spans="1:122" s="10" customFormat="1" ht="12" customHeight="1" x14ac:dyDescent="0.25">
      <c r="A33" s="261" t="s">
        <v>871</v>
      </c>
      <c r="B33" s="153" t="s">
        <v>584</v>
      </c>
      <c r="C33" s="342">
        <v>0</v>
      </c>
      <c r="D33" s="342">
        <v>0</v>
      </c>
      <c r="E33" s="342">
        <v>0</v>
      </c>
      <c r="F33" s="342">
        <v>0</v>
      </c>
      <c r="G33" s="342">
        <v>0</v>
      </c>
      <c r="H33" s="342">
        <v>0</v>
      </c>
      <c r="I33" s="342">
        <v>0</v>
      </c>
      <c r="J33" s="342">
        <v>0</v>
      </c>
      <c r="K33" s="342">
        <v>0</v>
      </c>
      <c r="L33" s="342">
        <v>0</v>
      </c>
      <c r="M33" s="342">
        <v>0</v>
      </c>
      <c r="N33" s="342">
        <v>0</v>
      </c>
      <c r="O33" s="342">
        <v>0</v>
      </c>
      <c r="P33" s="342">
        <v>0</v>
      </c>
      <c r="Q33" s="342">
        <v>0</v>
      </c>
      <c r="R33" s="342">
        <v>0</v>
      </c>
      <c r="S33" s="342">
        <v>0</v>
      </c>
      <c r="T33" s="342">
        <v>0</v>
      </c>
      <c r="U33" s="342">
        <v>0</v>
      </c>
      <c r="V33" s="342">
        <v>0</v>
      </c>
      <c r="W33" s="342">
        <v>0</v>
      </c>
      <c r="X33" s="342">
        <v>0</v>
      </c>
      <c r="Y33" s="342">
        <v>0</v>
      </c>
      <c r="Z33" s="342">
        <v>0</v>
      </c>
      <c r="AA33" s="342">
        <v>0</v>
      </c>
      <c r="AB33" s="485">
        <v>0</v>
      </c>
      <c r="AC33" s="342">
        <v>0</v>
      </c>
      <c r="AD33" s="99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</row>
    <row r="34" spans="1:122" s="10" customFormat="1" ht="12" customHeight="1" x14ac:dyDescent="0.25">
      <c r="A34" s="261" t="s">
        <v>873</v>
      </c>
      <c r="B34" s="153" t="s">
        <v>586</v>
      </c>
      <c r="C34" s="342">
        <v>865</v>
      </c>
      <c r="D34" s="342">
        <v>0</v>
      </c>
      <c r="E34" s="342">
        <v>0</v>
      </c>
      <c r="F34" s="342">
        <v>0</v>
      </c>
      <c r="G34" s="342">
        <v>498</v>
      </c>
      <c r="H34" s="342">
        <v>0</v>
      </c>
      <c r="I34" s="342">
        <v>0</v>
      </c>
      <c r="J34" s="342">
        <v>0</v>
      </c>
      <c r="K34" s="342">
        <v>0</v>
      </c>
      <c r="L34" s="342">
        <v>0</v>
      </c>
      <c r="M34" s="342">
        <v>0</v>
      </c>
      <c r="N34" s="342">
        <v>0</v>
      </c>
      <c r="O34" s="342">
        <v>0</v>
      </c>
      <c r="P34" s="342">
        <v>0</v>
      </c>
      <c r="Q34" s="342">
        <v>0</v>
      </c>
      <c r="R34" s="342">
        <v>2022</v>
      </c>
      <c r="S34" s="342">
        <v>0</v>
      </c>
      <c r="T34" s="342">
        <v>0</v>
      </c>
      <c r="U34" s="342">
        <v>0</v>
      </c>
      <c r="V34" s="342">
        <v>0</v>
      </c>
      <c r="W34" s="342">
        <v>0</v>
      </c>
      <c r="X34" s="342">
        <v>0</v>
      </c>
      <c r="Y34" s="342">
        <v>0</v>
      </c>
      <c r="Z34" s="342">
        <v>0</v>
      </c>
      <c r="AA34" s="342">
        <v>0</v>
      </c>
      <c r="AB34" s="485">
        <v>3385</v>
      </c>
      <c r="AC34" s="342">
        <v>3385</v>
      </c>
      <c r="AD34" s="99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</row>
    <row r="35" spans="1:122" s="10" customFormat="1" ht="12" customHeight="1" x14ac:dyDescent="0.25">
      <c r="A35" s="261">
        <v>11</v>
      </c>
      <c r="B35" s="153" t="s">
        <v>192</v>
      </c>
      <c r="C35" s="502"/>
      <c r="D35" s="502"/>
      <c r="E35" s="502"/>
      <c r="F35" s="502"/>
      <c r="G35" s="502"/>
      <c r="H35" s="502"/>
      <c r="I35" s="502"/>
      <c r="J35" s="502"/>
      <c r="K35" s="502"/>
      <c r="L35" s="502"/>
      <c r="M35" s="502"/>
      <c r="N35" s="502"/>
      <c r="O35" s="502"/>
      <c r="P35" s="502"/>
      <c r="Q35" s="502"/>
      <c r="R35" s="502"/>
      <c r="S35" s="502"/>
      <c r="T35" s="502"/>
      <c r="U35" s="502"/>
      <c r="V35" s="502"/>
      <c r="W35" s="502"/>
      <c r="X35" s="502"/>
      <c r="Y35" s="502"/>
      <c r="Z35" s="502"/>
      <c r="AA35" s="502"/>
      <c r="AB35" s="503"/>
      <c r="AC35" s="502"/>
      <c r="AD35" s="99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</row>
    <row r="36" spans="1:122" s="10" customFormat="1" ht="12" customHeight="1" x14ac:dyDescent="0.25">
      <c r="A36" s="255">
        <v>12</v>
      </c>
      <c r="B36" s="155" t="s">
        <v>201</v>
      </c>
      <c r="C36" s="493">
        <v>76657</v>
      </c>
      <c r="D36" s="493">
        <v>0</v>
      </c>
      <c r="E36" s="493">
        <v>1972</v>
      </c>
      <c r="F36" s="493">
        <v>0</v>
      </c>
      <c r="G36" s="493">
        <v>53411</v>
      </c>
      <c r="H36" s="493">
        <v>0</v>
      </c>
      <c r="I36" s="493">
        <v>0</v>
      </c>
      <c r="J36" s="493">
        <v>0</v>
      </c>
      <c r="K36" s="493">
        <v>484</v>
      </c>
      <c r="L36" s="493">
        <v>1</v>
      </c>
      <c r="M36" s="493">
        <v>19</v>
      </c>
      <c r="N36" s="493">
        <v>0</v>
      </c>
      <c r="O36" s="493">
        <v>39925</v>
      </c>
      <c r="P36" s="493">
        <v>0</v>
      </c>
      <c r="Q36" s="493">
        <v>0</v>
      </c>
      <c r="R36" s="493">
        <v>8618</v>
      </c>
      <c r="S36" s="493">
        <v>0</v>
      </c>
      <c r="T36" s="493">
        <v>9</v>
      </c>
      <c r="U36" s="493">
        <v>0</v>
      </c>
      <c r="V36" s="493">
        <v>467</v>
      </c>
      <c r="W36" s="493">
        <v>1086</v>
      </c>
      <c r="X36" s="493">
        <v>0</v>
      </c>
      <c r="Y36" s="493">
        <v>0</v>
      </c>
      <c r="Z36" s="493">
        <v>0</v>
      </c>
      <c r="AA36" s="493">
        <v>158</v>
      </c>
      <c r="AB36" s="493">
        <v>182807</v>
      </c>
      <c r="AC36" s="493">
        <v>180835</v>
      </c>
      <c r="AD36" s="99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  <c r="DQ36" s="52"/>
      <c r="DR36" s="52"/>
    </row>
    <row r="37" spans="1:122" s="10" customFormat="1" x14ac:dyDescent="0.25">
      <c r="A37" s="62"/>
      <c r="B37" s="52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</row>
  </sheetData>
  <sheetProtection algorithmName="SHA-512" hashValue="in0TTb7EDOgTsQr/EWXj5+HYzro17Q0Cu58b9ezCkXdGW3COZdJpkhFyWt76SBt1GRmVKQy8ESXZhbnK9K/E9g==" saltValue="kIRM4tkW/ApH0RMBun1vzQ==" spinCount="100000" sheet="1" objects="1" scenarios="1"/>
  <mergeCells count="6">
    <mergeCell ref="A1:AC1"/>
    <mergeCell ref="C3:AA3"/>
    <mergeCell ref="AB3:AB4"/>
    <mergeCell ref="AC3:AC4"/>
    <mergeCell ref="A2:A4"/>
    <mergeCell ref="B2:B4"/>
  </mergeCells>
  <hyperlinks>
    <hyperlink ref="AE1" location="'Spis treści'!A1" display="Spis treści" xr:uid="{00000000-0004-0000-1500-000000000000}"/>
  </hyperlinks>
  <pageMargins left="0.7" right="0.7" top="0.78740157499999996" bottom="0.78740157499999996" header="0.3" footer="0.3"/>
  <pageSetup paperSize="9" scale="1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R95"/>
  <sheetViews>
    <sheetView showGridLines="0" zoomScaleNormal="100" workbookViewId="0">
      <selection activeCell="N43" sqref="N43"/>
    </sheetView>
  </sheetViews>
  <sheetFormatPr defaultColWidth="9.1796875" defaultRowHeight="10.5" x14ac:dyDescent="0.25"/>
  <cols>
    <col min="1" max="1" width="6.90625" style="1" customWidth="1"/>
    <col min="2" max="2" width="15.6328125" style="1" customWidth="1"/>
    <col min="3" max="3" width="8" style="89" customWidth="1"/>
    <col min="4" max="4" width="10.08984375" style="89" customWidth="1"/>
    <col min="5" max="5" width="8" style="100" customWidth="1"/>
    <col min="6" max="6" width="8.90625" style="89" customWidth="1"/>
    <col min="7" max="7" width="8" style="1" customWidth="1"/>
    <col min="8" max="8" width="6.36328125" style="101" customWidth="1"/>
    <col min="9" max="10" width="8" style="1" customWidth="1"/>
    <col min="11" max="11" width="10.08984375" style="89" customWidth="1"/>
    <col min="12" max="12" width="8" style="1" customWidth="1"/>
    <col min="13" max="14" width="8" style="89" customWidth="1"/>
    <col min="15" max="15" width="4.26953125" style="89" customWidth="1"/>
    <col min="16" max="16" width="6" style="1" customWidth="1"/>
    <col min="17" max="17" width="18.90625" style="1" customWidth="1"/>
    <col min="18" max="18" width="8" style="89" customWidth="1"/>
    <col min="19" max="19" width="10.08984375" style="89" customWidth="1"/>
    <col min="20" max="20" width="8" style="100" customWidth="1"/>
    <col min="21" max="21" width="8.90625" style="89" customWidth="1"/>
    <col min="22" max="22" width="8" style="1" customWidth="1"/>
    <col min="23" max="23" width="6.36328125" style="101" customWidth="1"/>
    <col min="24" max="25" width="8" style="1" customWidth="1"/>
    <col min="26" max="26" width="10.08984375" style="89" customWidth="1"/>
    <col min="27" max="27" width="8" style="1" customWidth="1"/>
    <col min="28" max="29" width="8" style="89" customWidth="1"/>
    <col min="30" max="30" width="6.26953125" style="1" customWidth="1"/>
    <col min="31" max="36" width="9.1796875" style="1"/>
    <col min="37" max="37" width="4.54296875" style="1" customWidth="1"/>
    <col min="38" max="44" width="7" style="1" customWidth="1"/>
    <col min="45" max="16384" width="9.1796875" style="1"/>
  </cols>
  <sheetData>
    <row r="1" spans="1:33" ht="12" customHeight="1" x14ac:dyDescent="0.25">
      <c r="A1" s="611" t="s">
        <v>618</v>
      </c>
      <c r="B1" s="611"/>
      <c r="C1" s="611"/>
      <c r="D1" s="611"/>
      <c r="E1" s="611"/>
      <c r="F1" s="611"/>
      <c r="G1" s="611"/>
      <c r="H1" s="611"/>
      <c r="I1" s="611"/>
      <c r="J1" s="611"/>
      <c r="K1" s="611"/>
      <c r="L1" s="611"/>
      <c r="M1" s="611"/>
      <c r="N1" s="611"/>
      <c r="O1" s="437"/>
      <c r="P1" s="611" t="s">
        <v>618</v>
      </c>
      <c r="Q1" s="611"/>
      <c r="R1" s="611"/>
      <c r="S1" s="611"/>
      <c r="T1" s="611"/>
      <c r="U1" s="611"/>
      <c r="V1" s="611"/>
      <c r="W1" s="611"/>
      <c r="X1" s="611"/>
      <c r="Y1" s="611"/>
      <c r="Z1" s="611"/>
      <c r="AA1" s="611"/>
      <c r="AB1" s="611"/>
      <c r="AC1" s="611"/>
      <c r="AE1" s="114" t="s">
        <v>696</v>
      </c>
    </row>
    <row r="2" spans="1:33" ht="96" customHeight="1" x14ac:dyDescent="0.25">
      <c r="A2" s="684" t="s">
        <v>95</v>
      </c>
      <c r="B2" s="686" t="s">
        <v>591</v>
      </c>
      <c r="C2" s="438" t="s">
        <v>578</v>
      </c>
      <c r="D2" s="438" t="s">
        <v>592</v>
      </c>
      <c r="E2" s="439" t="s">
        <v>593</v>
      </c>
      <c r="F2" s="440" t="s">
        <v>594</v>
      </c>
      <c r="G2" s="441" t="s">
        <v>595</v>
      </c>
      <c r="H2" s="442" t="s">
        <v>596</v>
      </c>
      <c r="I2" s="441" t="s">
        <v>597</v>
      </c>
      <c r="J2" s="441" t="s">
        <v>598</v>
      </c>
      <c r="K2" s="438" t="s">
        <v>599</v>
      </c>
      <c r="L2" s="443" t="s">
        <v>600</v>
      </c>
      <c r="M2" s="438" t="s">
        <v>601</v>
      </c>
      <c r="N2" s="438" t="s">
        <v>602</v>
      </c>
      <c r="O2" s="437"/>
      <c r="P2" s="684" t="s">
        <v>1096</v>
      </c>
      <c r="Q2" s="686" t="s">
        <v>591</v>
      </c>
      <c r="R2" s="438" t="s">
        <v>578</v>
      </c>
      <c r="S2" s="438" t="s">
        <v>592</v>
      </c>
      <c r="T2" s="439" t="s">
        <v>593</v>
      </c>
      <c r="U2" s="440" t="s">
        <v>594</v>
      </c>
      <c r="V2" s="441" t="s">
        <v>595</v>
      </c>
      <c r="W2" s="442" t="s">
        <v>596</v>
      </c>
      <c r="X2" s="441" t="s">
        <v>597</v>
      </c>
      <c r="Y2" s="441" t="s">
        <v>598</v>
      </c>
      <c r="Z2" s="438" t="s">
        <v>599</v>
      </c>
      <c r="AA2" s="443" t="s">
        <v>600</v>
      </c>
      <c r="AB2" s="438" t="s">
        <v>601</v>
      </c>
      <c r="AC2" s="438" t="s">
        <v>602</v>
      </c>
    </row>
    <row r="3" spans="1:33" x14ac:dyDescent="0.25">
      <c r="A3" s="685"/>
      <c r="B3" s="687"/>
      <c r="C3" s="180" t="s">
        <v>0</v>
      </c>
      <c r="D3" s="180" t="s">
        <v>1</v>
      </c>
      <c r="E3" s="444" t="s">
        <v>2</v>
      </c>
      <c r="F3" s="180" t="s">
        <v>3</v>
      </c>
      <c r="G3" s="418" t="s">
        <v>4</v>
      </c>
      <c r="H3" s="428" t="s">
        <v>23</v>
      </c>
      <c r="I3" s="418" t="s">
        <v>22</v>
      </c>
      <c r="J3" s="418" t="s">
        <v>24</v>
      </c>
      <c r="K3" s="180" t="s">
        <v>25</v>
      </c>
      <c r="L3" s="418" t="s">
        <v>26</v>
      </c>
      <c r="M3" s="180" t="s">
        <v>27</v>
      </c>
      <c r="N3" s="180" t="s">
        <v>28</v>
      </c>
      <c r="O3" s="445"/>
      <c r="P3" s="685"/>
      <c r="Q3" s="687"/>
      <c r="R3" s="180" t="s">
        <v>0</v>
      </c>
      <c r="S3" s="180" t="s">
        <v>1</v>
      </c>
      <c r="T3" s="444" t="s">
        <v>2</v>
      </c>
      <c r="U3" s="180" t="s">
        <v>3</v>
      </c>
      <c r="V3" s="418" t="s">
        <v>4</v>
      </c>
      <c r="W3" s="428" t="s">
        <v>23</v>
      </c>
      <c r="X3" s="418" t="s">
        <v>22</v>
      </c>
      <c r="Y3" s="418" t="s">
        <v>24</v>
      </c>
      <c r="Z3" s="180" t="s">
        <v>25</v>
      </c>
      <c r="AA3" s="418" t="s">
        <v>26</v>
      </c>
      <c r="AB3" s="180" t="s">
        <v>27</v>
      </c>
      <c r="AC3" s="180" t="s">
        <v>28</v>
      </c>
    </row>
    <row r="4" spans="1:33" ht="11" customHeight="1" x14ac:dyDescent="0.25">
      <c r="A4" s="689" t="s">
        <v>749</v>
      </c>
      <c r="B4" s="262" t="s">
        <v>603</v>
      </c>
      <c r="C4" s="342">
        <v>1547</v>
      </c>
      <c r="D4" s="342">
        <v>14</v>
      </c>
      <c r="E4" s="297">
        <v>0.68679999999999997</v>
      </c>
      <c r="F4" s="342">
        <v>1557</v>
      </c>
      <c r="G4" s="297">
        <v>0.13</v>
      </c>
      <c r="H4" s="342">
        <v>52</v>
      </c>
      <c r="I4" s="297">
        <v>18.68</v>
      </c>
      <c r="J4" s="342">
        <v>2.6591</v>
      </c>
      <c r="K4" s="342">
        <v>209</v>
      </c>
      <c r="L4" s="329">
        <v>0.13420000000000001</v>
      </c>
      <c r="M4" s="342">
        <v>0</v>
      </c>
      <c r="N4" s="342">
        <v>0</v>
      </c>
      <c r="O4" s="447"/>
      <c r="P4" s="681" t="s">
        <v>749</v>
      </c>
      <c r="Q4" s="264" t="s">
        <v>603</v>
      </c>
      <c r="R4" s="342">
        <v>101</v>
      </c>
      <c r="S4" s="342">
        <v>0</v>
      </c>
      <c r="T4" s="521">
        <v>0</v>
      </c>
      <c r="U4" s="342">
        <v>101</v>
      </c>
      <c r="V4" s="297">
        <v>0.13999999999999999</v>
      </c>
      <c r="W4" s="342">
        <v>2</v>
      </c>
      <c r="X4" s="297">
        <v>40</v>
      </c>
      <c r="Y4" s="342">
        <v>4.9999000000000002</v>
      </c>
      <c r="Z4" s="342">
        <v>40</v>
      </c>
      <c r="AA4" s="329">
        <v>0.39169999999999999</v>
      </c>
      <c r="AB4" s="342">
        <v>0</v>
      </c>
      <c r="AC4" s="342">
        <v>0</v>
      </c>
      <c r="AG4" s="5"/>
    </row>
    <row r="5" spans="1:33" x14ac:dyDescent="0.25">
      <c r="A5" s="689"/>
      <c r="B5" s="263" t="s">
        <v>604</v>
      </c>
      <c r="C5" s="342">
        <v>0</v>
      </c>
      <c r="D5" s="342">
        <v>0</v>
      </c>
      <c r="E5" s="297">
        <v>0</v>
      </c>
      <c r="F5" s="521">
        <v>0</v>
      </c>
      <c r="G5" s="521">
        <v>0</v>
      </c>
      <c r="H5" s="521">
        <v>0</v>
      </c>
      <c r="I5" s="297">
        <v>0</v>
      </c>
      <c r="J5" s="342">
        <v>0</v>
      </c>
      <c r="K5" s="342">
        <v>0</v>
      </c>
      <c r="L5" s="342">
        <v>0</v>
      </c>
      <c r="M5" s="342">
        <v>0</v>
      </c>
      <c r="N5" s="342">
        <v>0</v>
      </c>
      <c r="O5" s="447"/>
      <c r="P5" s="681"/>
      <c r="Q5" s="263" t="s">
        <v>604</v>
      </c>
      <c r="R5" s="342">
        <v>0</v>
      </c>
      <c r="S5" s="342">
        <v>0</v>
      </c>
      <c r="T5" s="521">
        <v>0</v>
      </c>
      <c r="U5" s="342">
        <v>0</v>
      </c>
      <c r="V5" s="297">
        <v>0</v>
      </c>
      <c r="W5" s="342">
        <v>0</v>
      </c>
      <c r="X5" s="297">
        <v>0</v>
      </c>
      <c r="Y5" s="342">
        <v>0</v>
      </c>
      <c r="Z5" s="342">
        <v>0</v>
      </c>
      <c r="AA5" s="342">
        <v>0</v>
      </c>
      <c r="AB5" s="342">
        <v>0</v>
      </c>
      <c r="AC5" s="342">
        <v>0</v>
      </c>
    </row>
    <row r="6" spans="1:33" x14ac:dyDescent="0.25">
      <c r="A6" s="689"/>
      <c r="B6" s="263" t="s">
        <v>605</v>
      </c>
      <c r="C6" s="342">
        <v>1547</v>
      </c>
      <c r="D6" s="342">
        <v>14</v>
      </c>
      <c r="E6" s="297">
        <v>0.68679999999999997</v>
      </c>
      <c r="F6" s="500">
        <v>1557</v>
      </c>
      <c r="G6" s="521">
        <v>0.13</v>
      </c>
      <c r="H6" s="500">
        <v>52</v>
      </c>
      <c r="I6" s="297">
        <v>18.68</v>
      </c>
      <c r="J6" s="342">
        <v>2.6591</v>
      </c>
      <c r="K6" s="342">
        <v>209</v>
      </c>
      <c r="L6" s="329">
        <v>0.13420000000000001</v>
      </c>
      <c r="M6" s="342">
        <v>0</v>
      </c>
      <c r="N6" s="342">
        <v>0</v>
      </c>
      <c r="O6" s="447"/>
      <c r="P6" s="681"/>
      <c r="Q6" s="263" t="s">
        <v>605</v>
      </c>
      <c r="R6" s="342">
        <v>101</v>
      </c>
      <c r="S6" s="342">
        <v>0</v>
      </c>
      <c r="T6" s="521">
        <v>0</v>
      </c>
      <c r="U6" s="342">
        <v>101</v>
      </c>
      <c r="V6" s="297">
        <v>0.13999999999999999</v>
      </c>
      <c r="W6" s="342">
        <v>2</v>
      </c>
      <c r="X6" s="297">
        <v>40</v>
      </c>
      <c r="Y6" s="342">
        <v>4.9999000000000002</v>
      </c>
      <c r="Z6" s="342">
        <v>40</v>
      </c>
      <c r="AA6" s="329">
        <v>0.39169999999999999</v>
      </c>
      <c r="AB6" s="342">
        <v>0</v>
      </c>
      <c r="AC6" s="342">
        <v>0</v>
      </c>
    </row>
    <row r="7" spans="1:33" x14ac:dyDescent="0.25">
      <c r="A7" s="689"/>
      <c r="B7" s="264" t="s">
        <v>606</v>
      </c>
      <c r="C7" s="342">
        <v>3389</v>
      </c>
      <c r="D7" s="342">
        <v>70</v>
      </c>
      <c r="E7" s="297">
        <v>0.78839999999999999</v>
      </c>
      <c r="F7" s="500">
        <v>3446</v>
      </c>
      <c r="G7" s="521">
        <v>0.19</v>
      </c>
      <c r="H7" s="500">
        <v>69</v>
      </c>
      <c r="I7" s="297">
        <v>15.15</v>
      </c>
      <c r="J7" s="342">
        <v>2.8290999999999999</v>
      </c>
      <c r="K7" s="342">
        <v>559</v>
      </c>
      <c r="L7" s="329">
        <v>0.16209999999999999</v>
      </c>
      <c r="M7" s="342">
        <v>1</v>
      </c>
      <c r="N7" s="446">
        <v>-1</v>
      </c>
      <c r="O7" s="447"/>
      <c r="P7" s="681"/>
      <c r="Q7" s="264" t="s">
        <v>606</v>
      </c>
      <c r="R7" s="342">
        <v>218</v>
      </c>
      <c r="S7" s="342">
        <v>102</v>
      </c>
      <c r="T7" s="297">
        <v>0.4</v>
      </c>
      <c r="U7" s="342">
        <v>259</v>
      </c>
      <c r="V7" s="297">
        <v>0.24</v>
      </c>
      <c r="W7" s="342">
        <v>16</v>
      </c>
      <c r="X7" s="297">
        <v>40</v>
      </c>
      <c r="Y7" s="342">
        <v>4.7237</v>
      </c>
      <c r="Z7" s="342">
        <v>158</v>
      </c>
      <c r="AA7" s="329">
        <v>0.60940000000000005</v>
      </c>
      <c r="AB7" s="342">
        <v>0</v>
      </c>
      <c r="AC7" s="342">
        <v>0</v>
      </c>
    </row>
    <row r="8" spans="1:33" x14ac:dyDescent="0.25">
      <c r="A8" s="689"/>
      <c r="B8" s="265" t="s">
        <v>607</v>
      </c>
      <c r="C8" s="342">
        <v>254</v>
      </c>
      <c r="D8" s="342">
        <v>4</v>
      </c>
      <c r="E8" s="297">
        <v>0.78859999999999997</v>
      </c>
      <c r="F8" s="342">
        <v>242</v>
      </c>
      <c r="G8" s="297">
        <v>0.36</v>
      </c>
      <c r="H8" s="342">
        <v>11</v>
      </c>
      <c r="I8" s="297">
        <v>26.75</v>
      </c>
      <c r="J8" s="342">
        <v>2.4167000000000001</v>
      </c>
      <c r="K8" s="342">
        <v>75</v>
      </c>
      <c r="L8" s="329">
        <v>0.31009999999999999</v>
      </c>
      <c r="M8" s="342">
        <v>0</v>
      </c>
      <c r="N8" s="342">
        <v>0</v>
      </c>
      <c r="O8" s="447"/>
      <c r="P8" s="681"/>
      <c r="Q8" s="265" t="s">
        <v>607</v>
      </c>
      <c r="R8" s="342">
        <v>2177</v>
      </c>
      <c r="S8" s="342">
        <v>1364</v>
      </c>
      <c r="T8" s="297">
        <v>0.37819999999999998</v>
      </c>
      <c r="U8" s="342">
        <v>2692</v>
      </c>
      <c r="V8" s="297">
        <v>0.38</v>
      </c>
      <c r="W8" s="342">
        <v>37</v>
      </c>
      <c r="X8" s="297">
        <v>39.72</v>
      </c>
      <c r="Y8" s="342">
        <v>4.3128000000000002</v>
      </c>
      <c r="Z8" s="342">
        <v>1587</v>
      </c>
      <c r="AA8" s="329">
        <v>0.58930000000000005</v>
      </c>
      <c r="AB8" s="342">
        <v>4</v>
      </c>
      <c r="AC8" s="446">
        <v>-3</v>
      </c>
    </row>
    <row r="9" spans="1:33" x14ac:dyDescent="0.25">
      <c r="A9" s="689"/>
      <c r="B9" s="264" t="s">
        <v>608</v>
      </c>
      <c r="C9" s="342">
        <v>869</v>
      </c>
      <c r="D9" s="342">
        <v>5</v>
      </c>
      <c r="E9" s="297">
        <v>0.4</v>
      </c>
      <c r="F9" s="342">
        <v>871</v>
      </c>
      <c r="G9" s="297">
        <v>0.53</v>
      </c>
      <c r="H9" s="342">
        <v>16</v>
      </c>
      <c r="I9" s="297">
        <v>29.43</v>
      </c>
      <c r="J9" s="342">
        <v>2.5989</v>
      </c>
      <c r="K9" s="342">
        <v>363</v>
      </c>
      <c r="L9" s="329">
        <v>0.41689999999999999</v>
      </c>
      <c r="M9" s="342">
        <v>1</v>
      </c>
      <c r="N9" s="446">
        <v>-1</v>
      </c>
      <c r="O9" s="448"/>
      <c r="P9" s="681"/>
      <c r="Q9" s="264" t="s">
        <v>608</v>
      </c>
      <c r="R9" s="342">
        <v>247</v>
      </c>
      <c r="S9" s="342">
        <v>4</v>
      </c>
      <c r="T9" s="297">
        <v>0.4</v>
      </c>
      <c r="U9" s="342">
        <v>249</v>
      </c>
      <c r="V9" s="297">
        <v>0.66</v>
      </c>
      <c r="W9" s="342">
        <v>2</v>
      </c>
      <c r="X9" s="297">
        <v>33</v>
      </c>
      <c r="Y9" s="342">
        <v>2.8471000000000002</v>
      </c>
      <c r="Z9" s="342">
        <v>161</v>
      </c>
      <c r="AA9" s="329">
        <v>0.64929999999999999</v>
      </c>
      <c r="AB9" s="342">
        <v>1</v>
      </c>
      <c r="AC9" s="446" t="s">
        <v>801</v>
      </c>
    </row>
    <row r="10" spans="1:33" x14ac:dyDescent="0.25">
      <c r="A10" s="689"/>
      <c r="B10" s="265" t="s">
        <v>609</v>
      </c>
      <c r="C10" s="342">
        <v>1000</v>
      </c>
      <c r="D10" s="342">
        <v>25</v>
      </c>
      <c r="E10" s="297">
        <v>0.4</v>
      </c>
      <c r="F10" s="342">
        <v>1010</v>
      </c>
      <c r="G10" s="297">
        <v>1.1100000000000001</v>
      </c>
      <c r="H10" s="342">
        <v>25</v>
      </c>
      <c r="I10" s="297">
        <v>18.670000000000002</v>
      </c>
      <c r="J10" s="342">
        <v>2.294</v>
      </c>
      <c r="K10" s="342">
        <v>343</v>
      </c>
      <c r="L10" s="329">
        <v>0.34</v>
      </c>
      <c r="M10" s="342">
        <v>2</v>
      </c>
      <c r="N10" s="446">
        <v>-1</v>
      </c>
      <c r="O10" s="447"/>
      <c r="P10" s="681"/>
      <c r="Q10" s="265" t="s">
        <v>609</v>
      </c>
      <c r="R10" s="342">
        <v>294</v>
      </c>
      <c r="S10" s="342">
        <v>161</v>
      </c>
      <c r="T10" s="297">
        <v>0.38169999999999998</v>
      </c>
      <c r="U10" s="342">
        <v>356</v>
      </c>
      <c r="V10" s="297">
        <v>1.5</v>
      </c>
      <c r="W10" s="342">
        <v>50</v>
      </c>
      <c r="X10" s="297">
        <v>40</v>
      </c>
      <c r="Y10" s="342">
        <v>4.0769000000000002</v>
      </c>
      <c r="Z10" s="342">
        <v>296</v>
      </c>
      <c r="AA10" s="329">
        <v>0.83309999999999995</v>
      </c>
      <c r="AB10" s="342">
        <v>2</v>
      </c>
      <c r="AC10" s="446">
        <v>-5</v>
      </c>
    </row>
    <row r="11" spans="1:33" x14ac:dyDescent="0.25">
      <c r="A11" s="689"/>
      <c r="B11" s="263" t="s">
        <v>610</v>
      </c>
      <c r="C11" s="342">
        <v>888</v>
      </c>
      <c r="D11" s="342">
        <v>25</v>
      </c>
      <c r="E11" s="297">
        <v>0.4</v>
      </c>
      <c r="F11" s="342">
        <v>898</v>
      </c>
      <c r="G11" s="297">
        <v>1</v>
      </c>
      <c r="H11" s="342">
        <v>23</v>
      </c>
      <c r="I11" s="297">
        <v>20.13</v>
      </c>
      <c r="J11" s="342">
        <v>2.4165000000000001</v>
      </c>
      <c r="K11" s="342">
        <v>324</v>
      </c>
      <c r="L11" s="329">
        <v>0.36109999999999998</v>
      </c>
      <c r="M11" s="342">
        <v>2</v>
      </c>
      <c r="N11" s="446">
        <v>-1</v>
      </c>
      <c r="O11" s="447"/>
      <c r="P11" s="681"/>
      <c r="Q11" s="263" t="s">
        <v>610</v>
      </c>
      <c r="R11" s="342">
        <v>162</v>
      </c>
      <c r="S11" s="342">
        <v>143</v>
      </c>
      <c r="T11" s="297">
        <v>0.38529999999999998</v>
      </c>
      <c r="U11" s="342">
        <v>217</v>
      </c>
      <c r="V11" s="297">
        <v>1.1599999999999999</v>
      </c>
      <c r="W11" s="342">
        <v>12</v>
      </c>
      <c r="X11" s="297">
        <v>40</v>
      </c>
      <c r="Y11" s="342">
        <v>3.5981000000000001</v>
      </c>
      <c r="Z11" s="342">
        <v>162</v>
      </c>
      <c r="AA11" s="329">
        <v>0.74850000000000005</v>
      </c>
      <c r="AB11" s="342">
        <v>1</v>
      </c>
      <c r="AC11" s="446">
        <v>-1</v>
      </c>
    </row>
    <row r="12" spans="1:33" x14ac:dyDescent="0.25">
      <c r="A12" s="689"/>
      <c r="B12" s="263" t="s">
        <v>611</v>
      </c>
      <c r="C12" s="342">
        <v>112</v>
      </c>
      <c r="D12" s="342">
        <v>0</v>
      </c>
      <c r="E12" s="521">
        <v>0</v>
      </c>
      <c r="F12" s="342">
        <v>112</v>
      </c>
      <c r="G12" s="297">
        <v>2.0699999999999998</v>
      </c>
      <c r="H12" s="342">
        <v>2</v>
      </c>
      <c r="I12" s="297">
        <v>6.9599999999999991</v>
      </c>
      <c r="J12" s="342">
        <v>1.3095000000000001</v>
      </c>
      <c r="K12" s="342">
        <v>19</v>
      </c>
      <c r="L12" s="329">
        <v>0.17030000000000001</v>
      </c>
      <c r="M12" s="342">
        <v>0</v>
      </c>
      <c r="N12" s="342">
        <v>0</v>
      </c>
      <c r="O12" s="447"/>
      <c r="P12" s="681"/>
      <c r="Q12" s="263" t="s">
        <v>611</v>
      </c>
      <c r="R12" s="342">
        <v>132</v>
      </c>
      <c r="S12" s="342">
        <v>18</v>
      </c>
      <c r="T12" s="297">
        <v>0.35249999999999998</v>
      </c>
      <c r="U12" s="342">
        <v>139</v>
      </c>
      <c r="V12" s="297">
        <v>2.02</v>
      </c>
      <c r="W12" s="342">
        <v>38</v>
      </c>
      <c r="X12" s="297">
        <v>40</v>
      </c>
      <c r="Y12" s="342">
        <v>4.8259999999999996</v>
      </c>
      <c r="Z12" s="342">
        <v>134</v>
      </c>
      <c r="AA12" s="329">
        <v>0.96540000000000004</v>
      </c>
      <c r="AB12" s="342">
        <v>1</v>
      </c>
      <c r="AC12" s="446">
        <v>-4</v>
      </c>
    </row>
    <row r="13" spans="1:33" x14ac:dyDescent="0.25">
      <c r="A13" s="689"/>
      <c r="B13" s="264" t="s">
        <v>612</v>
      </c>
      <c r="C13" s="342">
        <v>100</v>
      </c>
      <c r="D13" s="342">
        <v>91</v>
      </c>
      <c r="E13" s="521">
        <v>0.54069999999999996</v>
      </c>
      <c r="F13" s="342">
        <v>149</v>
      </c>
      <c r="G13" s="297">
        <v>4.9399999999999995</v>
      </c>
      <c r="H13" s="342">
        <v>5</v>
      </c>
      <c r="I13" s="297">
        <v>27.74</v>
      </c>
      <c r="J13" s="342">
        <v>3.177</v>
      </c>
      <c r="K13" s="342">
        <v>97</v>
      </c>
      <c r="L13" s="329">
        <v>0.65090000000000003</v>
      </c>
      <c r="M13" s="342">
        <v>2</v>
      </c>
      <c r="N13" s="342">
        <v>0</v>
      </c>
      <c r="O13" s="447"/>
      <c r="P13" s="681"/>
      <c r="Q13" s="264" t="s">
        <v>612</v>
      </c>
      <c r="R13" s="342">
        <v>0</v>
      </c>
      <c r="S13" s="342">
        <v>0</v>
      </c>
      <c r="T13" s="297">
        <v>0</v>
      </c>
      <c r="U13" s="342">
        <v>0</v>
      </c>
      <c r="V13" s="297">
        <v>0</v>
      </c>
      <c r="W13" s="342">
        <v>0</v>
      </c>
      <c r="X13" s="297">
        <v>0</v>
      </c>
      <c r="Y13" s="342">
        <v>0</v>
      </c>
      <c r="Z13" s="342">
        <v>0</v>
      </c>
      <c r="AA13" s="342">
        <v>0</v>
      </c>
      <c r="AB13" s="342">
        <v>0</v>
      </c>
      <c r="AC13" s="342">
        <v>0</v>
      </c>
    </row>
    <row r="14" spans="1:33" x14ac:dyDescent="0.25">
      <c r="A14" s="689"/>
      <c r="B14" s="263" t="s">
        <v>613</v>
      </c>
      <c r="C14" s="342">
        <v>48</v>
      </c>
      <c r="D14" s="342">
        <v>67</v>
      </c>
      <c r="E14" s="521">
        <v>0.41849999999999998</v>
      </c>
      <c r="F14" s="342">
        <v>76</v>
      </c>
      <c r="G14" s="297">
        <v>3.55</v>
      </c>
      <c r="H14" s="342">
        <v>2</v>
      </c>
      <c r="I14" s="297">
        <v>35.270000000000003</v>
      </c>
      <c r="J14" s="342">
        <v>2.8845999999999998</v>
      </c>
      <c r="K14" s="342">
        <v>51</v>
      </c>
      <c r="L14" s="329">
        <v>0.66849999999999998</v>
      </c>
      <c r="M14" s="342">
        <v>1</v>
      </c>
      <c r="N14" s="342">
        <v>0</v>
      </c>
      <c r="O14" s="447"/>
      <c r="P14" s="681"/>
      <c r="Q14" s="263" t="s">
        <v>613</v>
      </c>
      <c r="R14" s="342">
        <v>0</v>
      </c>
      <c r="S14" s="342">
        <v>0</v>
      </c>
      <c r="T14" s="297">
        <v>0</v>
      </c>
      <c r="U14" s="342">
        <v>0</v>
      </c>
      <c r="V14" s="297">
        <v>0</v>
      </c>
      <c r="W14" s="342">
        <v>0</v>
      </c>
      <c r="X14" s="297">
        <v>0</v>
      </c>
      <c r="Y14" s="342">
        <v>0</v>
      </c>
      <c r="Z14" s="342">
        <v>0</v>
      </c>
      <c r="AA14" s="342">
        <v>0</v>
      </c>
      <c r="AB14" s="342">
        <v>0</v>
      </c>
      <c r="AC14" s="342">
        <v>0</v>
      </c>
    </row>
    <row r="15" spans="1:33" x14ac:dyDescent="0.25">
      <c r="A15" s="689"/>
      <c r="B15" s="263" t="s">
        <v>614</v>
      </c>
      <c r="C15" s="342">
        <v>52</v>
      </c>
      <c r="D15" s="342">
        <v>24</v>
      </c>
      <c r="E15" s="521">
        <v>0.87729999999999997</v>
      </c>
      <c r="F15" s="342">
        <v>73</v>
      </c>
      <c r="G15" s="297">
        <v>6.370000000000001</v>
      </c>
      <c r="H15" s="342">
        <v>3</v>
      </c>
      <c r="I15" s="297">
        <v>19.96</v>
      </c>
      <c r="J15" s="342">
        <v>3.4794999999999998</v>
      </c>
      <c r="K15" s="342">
        <v>46</v>
      </c>
      <c r="L15" s="329">
        <v>0.63270000000000004</v>
      </c>
      <c r="M15" s="342">
        <v>1</v>
      </c>
      <c r="N15" s="342">
        <v>0</v>
      </c>
      <c r="O15" s="447"/>
      <c r="P15" s="681"/>
      <c r="Q15" s="263" t="s">
        <v>614</v>
      </c>
      <c r="R15" s="342">
        <v>0</v>
      </c>
      <c r="S15" s="342">
        <v>0</v>
      </c>
      <c r="T15" s="297">
        <v>0</v>
      </c>
      <c r="U15" s="342">
        <v>0</v>
      </c>
      <c r="V15" s="297">
        <v>0</v>
      </c>
      <c r="W15" s="342">
        <v>0</v>
      </c>
      <c r="X15" s="297">
        <v>0</v>
      </c>
      <c r="Y15" s="342">
        <v>0</v>
      </c>
      <c r="Z15" s="342">
        <v>0</v>
      </c>
      <c r="AA15" s="342">
        <v>0</v>
      </c>
      <c r="AB15" s="342">
        <v>0</v>
      </c>
      <c r="AC15" s="342">
        <v>0</v>
      </c>
    </row>
    <row r="16" spans="1:33" x14ac:dyDescent="0.25">
      <c r="A16" s="689"/>
      <c r="B16" s="264" t="s">
        <v>615</v>
      </c>
      <c r="C16" s="342">
        <v>485</v>
      </c>
      <c r="D16" s="342">
        <v>6</v>
      </c>
      <c r="E16" s="521">
        <v>1</v>
      </c>
      <c r="F16" s="342">
        <v>490</v>
      </c>
      <c r="G16" s="297">
        <v>42.089999999999996</v>
      </c>
      <c r="H16" s="342">
        <v>10</v>
      </c>
      <c r="I16" s="297">
        <v>8.9</v>
      </c>
      <c r="J16" s="342">
        <v>1.4588000000000001</v>
      </c>
      <c r="K16" s="342">
        <v>169</v>
      </c>
      <c r="L16" s="329">
        <v>0.34470000000000001</v>
      </c>
      <c r="M16" s="342">
        <v>16</v>
      </c>
      <c r="N16" s="446">
        <v>-3</v>
      </c>
      <c r="O16" s="447"/>
      <c r="P16" s="681"/>
      <c r="Q16" s="264" t="s">
        <v>615</v>
      </c>
      <c r="R16" s="342">
        <v>0</v>
      </c>
      <c r="S16" s="342">
        <v>0</v>
      </c>
      <c r="T16" s="297">
        <v>0</v>
      </c>
      <c r="U16" s="342">
        <v>0</v>
      </c>
      <c r="V16" s="297">
        <v>16.32</v>
      </c>
      <c r="W16" s="342">
        <v>3</v>
      </c>
      <c r="X16" s="297">
        <v>40</v>
      </c>
      <c r="Y16" s="342">
        <v>1</v>
      </c>
      <c r="Z16" s="342">
        <v>0</v>
      </c>
      <c r="AA16" s="329">
        <v>1.9480999999999999</v>
      </c>
      <c r="AB16" s="342">
        <v>0</v>
      </c>
      <c r="AC16" s="342">
        <v>0</v>
      </c>
    </row>
    <row r="17" spans="1:44" x14ac:dyDescent="0.25">
      <c r="A17" s="689"/>
      <c r="B17" s="263" t="s">
        <v>616</v>
      </c>
      <c r="C17" s="342">
        <v>111</v>
      </c>
      <c r="D17" s="342">
        <v>6</v>
      </c>
      <c r="E17" s="521">
        <v>1</v>
      </c>
      <c r="F17" s="342">
        <v>117</v>
      </c>
      <c r="G17" s="297">
        <v>12.509999999999998</v>
      </c>
      <c r="H17" s="342">
        <v>4</v>
      </c>
      <c r="I17" s="297">
        <v>13.5</v>
      </c>
      <c r="J17" s="342">
        <v>1.1533</v>
      </c>
      <c r="K17" s="342">
        <v>49</v>
      </c>
      <c r="L17" s="329">
        <v>0.41889999999999999</v>
      </c>
      <c r="M17" s="342">
        <v>2</v>
      </c>
      <c r="N17" s="446">
        <v>-1</v>
      </c>
      <c r="O17" s="447"/>
      <c r="P17" s="681"/>
      <c r="Q17" s="263" t="s">
        <v>616</v>
      </c>
      <c r="R17" s="342">
        <v>0</v>
      </c>
      <c r="S17" s="342">
        <v>0</v>
      </c>
      <c r="T17" s="297">
        <v>0</v>
      </c>
      <c r="U17" s="342">
        <v>0</v>
      </c>
      <c r="V17" s="297">
        <v>16.32</v>
      </c>
      <c r="W17" s="342">
        <v>3</v>
      </c>
      <c r="X17" s="297">
        <v>40</v>
      </c>
      <c r="Y17" s="342">
        <v>1</v>
      </c>
      <c r="Z17" s="342">
        <v>0</v>
      </c>
      <c r="AA17" s="329">
        <v>1.9480999999999999</v>
      </c>
      <c r="AB17" s="342">
        <v>0</v>
      </c>
      <c r="AC17" s="342">
        <v>0</v>
      </c>
    </row>
    <row r="18" spans="1:44" x14ac:dyDescent="0.25">
      <c r="A18" s="689"/>
      <c r="B18" s="263" t="s">
        <v>617</v>
      </c>
      <c r="C18" s="342">
        <v>0</v>
      </c>
      <c r="D18" s="342">
        <v>0</v>
      </c>
      <c r="E18" s="521">
        <v>0</v>
      </c>
      <c r="F18" s="342">
        <v>0</v>
      </c>
      <c r="G18" s="297">
        <v>0</v>
      </c>
      <c r="H18" s="342">
        <v>0</v>
      </c>
      <c r="I18" s="297">
        <v>0</v>
      </c>
      <c r="J18" s="342">
        <v>0</v>
      </c>
      <c r="K18" s="342">
        <v>0</v>
      </c>
      <c r="L18" s="342">
        <v>0</v>
      </c>
      <c r="M18" s="342">
        <v>0</v>
      </c>
      <c r="N18" s="342">
        <v>0</v>
      </c>
      <c r="O18" s="448"/>
      <c r="P18" s="681"/>
      <c r="Q18" s="263" t="s">
        <v>617</v>
      </c>
      <c r="R18" s="342">
        <v>0</v>
      </c>
      <c r="S18" s="342">
        <v>0</v>
      </c>
      <c r="T18" s="297">
        <v>0</v>
      </c>
      <c r="U18" s="342">
        <v>0</v>
      </c>
      <c r="V18" s="297">
        <v>0</v>
      </c>
      <c r="W18" s="342">
        <v>0</v>
      </c>
      <c r="X18" s="297">
        <v>0</v>
      </c>
      <c r="Y18" s="342">
        <v>0</v>
      </c>
      <c r="Z18" s="342">
        <v>0</v>
      </c>
      <c r="AA18" s="342">
        <v>0</v>
      </c>
      <c r="AB18" s="342">
        <v>0</v>
      </c>
      <c r="AC18" s="342">
        <v>0</v>
      </c>
    </row>
    <row r="19" spans="1:44" x14ac:dyDescent="0.25">
      <c r="A19" s="689"/>
      <c r="B19" s="263" t="s">
        <v>812</v>
      </c>
      <c r="C19" s="342">
        <v>374</v>
      </c>
      <c r="D19" s="342">
        <v>0</v>
      </c>
      <c r="E19" s="521">
        <v>0</v>
      </c>
      <c r="F19" s="342">
        <v>373</v>
      </c>
      <c r="G19" s="297">
        <v>51.359999999999992</v>
      </c>
      <c r="H19" s="342">
        <v>6</v>
      </c>
      <c r="I19" s="297">
        <v>7.46</v>
      </c>
      <c r="J19" s="342">
        <v>1.5546</v>
      </c>
      <c r="K19" s="342">
        <v>120</v>
      </c>
      <c r="L19" s="329">
        <v>0.32150000000000001</v>
      </c>
      <c r="M19" s="342">
        <v>14</v>
      </c>
      <c r="N19" s="446">
        <v>-2</v>
      </c>
      <c r="O19" s="448"/>
      <c r="P19" s="681"/>
      <c r="Q19" s="263" t="s">
        <v>812</v>
      </c>
      <c r="R19" s="342">
        <v>0</v>
      </c>
      <c r="S19" s="342">
        <v>0</v>
      </c>
      <c r="T19" s="297">
        <v>0</v>
      </c>
      <c r="U19" s="342">
        <v>0</v>
      </c>
      <c r="V19" s="297">
        <v>0</v>
      </c>
      <c r="W19" s="342">
        <v>0</v>
      </c>
      <c r="X19" s="297">
        <v>0</v>
      </c>
      <c r="Y19" s="342">
        <v>0</v>
      </c>
      <c r="Z19" s="342">
        <v>0</v>
      </c>
      <c r="AA19" s="342">
        <v>0</v>
      </c>
      <c r="AB19" s="342">
        <v>0</v>
      </c>
      <c r="AC19" s="342">
        <v>0</v>
      </c>
    </row>
    <row r="20" spans="1:44" ht="11" thickBot="1" x14ac:dyDescent="0.3">
      <c r="A20" s="689"/>
      <c r="B20" s="264" t="s">
        <v>753</v>
      </c>
      <c r="C20" s="342">
        <v>249</v>
      </c>
      <c r="D20" s="342">
        <v>0</v>
      </c>
      <c r="E20" s="297">
        <v>1</v>
      </c>
      <c r="F20" s="342">
        <v>249</v>
      </c>
      <c r="G20" s="297">
        <v>100</v>
      </c>
      <c r="H20" s="342">
        <v>2</v>
      </c>
      <c r="I20" s="297">
        <v>30.03</v>
      </c>
      <c r="J20" s="342">
        <v>1.0015000000000001</v>
      </c>
      <c r="K20" s="342">
        <v>280</v>
      </c>
      <c r="L20" s="329">
        <v>1.1223000000000001</v>
      </c>
      <c r="M20" s="342">
        <v>54</v>
      </c>
      <c r="N20" s="446">
        <v>-18</v>
      </c>
      <c r="O20" s="448"/>
      <c r="P20" s="681"/>
      <c r="Q20" s="266" t="s">
        <v>753</v>
      </c>
      <c r="R20" s="342">
        <v>0</v>
      </c>
      <c r="S20" s="342">
        <v>0</v>
      </c>
      <c r="T20" s="297">
        <v>0.4</v>
      </c>
      <c r="U20" s="342">
        <v>0</v>
      </c>
      <c r="V20" s="297">
        <v>100</v>
      </c>
      <c r="W20" s="342">
        <v>1</v>
      </c>
      <c r="X20" s="297">
        <v>40</v>
      </c>
      <c r="Y20" s="342">
        <v>4.9938000000000002</v>
      </c>
      <c r="Z20" s="342">
        <v>0</v>
      </c>
      <c r="AA20" s="342">
        <v>0</v>
      </c>
      <c r="AB20" s="342">
        <v>0</v>
      </c>
      <c r="AC20" s="342">
        <v>0</v>
      </c>
    </row>
    <row r="21" spans="1:44" ht="11" thickBot="1" x14ac:dyDescent="0.3">
      <c r="A21" s="689"/>
      <c r="B21" s="269" t="s">
        <v>748</v>
      </c>
      <c r="C21" s="449">
        <v>7893</v>
      </c>
      <c r="D21" s="449">
        <v>215</v>
      </c>
      <c r="E21" s="331">
        <v>0.62890000000000001</v>
      </c>
      <c r="F21" s="449">
        <v>8014</v>
      </c>
      <c r="G21" s="331">
        <v>6.09</v>
      </c>
      <c r="H21" s="332">
        <v>190</v>
      </c>
      <c r="I21" s="331">
        <v>18.5</v>
      </c>
      <c r="J21" s="333">
        <v>2.5569999999999999</v>
      </c>
      <c r="K21" s="449">
        <v>2095</v>
      </c>
      <c r="L21" s="334">
        <v>0.26140000000000002</v>
      </c>
      <c r="M21" s="449">
        <v>76</v>
      </c>
      <c r="N21" s="332">
        <v>-24</v>
      </c>
      <c r="O21" s="450"/>
      <c r="P21" s="681"/>
      <c r="Q21" s="269" t="s">
        <v>748</v>
      </c>
      <c r="R21" s="449">
        <v>3037</v>
      </c>
      <c r="S21" s="449">
        <v>1631</v>
      </c>
      <c r="T21" s="331">
        <v>0.38</v>
      </c>
      <c r="U21" s="449">
        <v>3657</v>
      </c>
      <c r="V21" s="331">
        <v>0.49</v>
      </c>
      <c r="W21" s="332">
        <v>111</v>
      </c>
      <c r="X21" s="331">
        <v>39.32</v>
      </c>
      <c r="Y21" s="333">
        <v>4.2384000000000004</v>
      </c>
      <c r="Z21" s="449">
        <v>2242</v>
      </c>
      <c r="AA21" s="334">
        <v>0.61299999999999999</v>
      </c>
      <c r="AB21" s="449">
        <v>7</v>
      </c>
      <c r="AC21" s="332">
        <v>-8</v>
      </c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</row>
    <row r="22" spans="1:44" ht="11" customHeight="1" x14ac:dyDescent="0.25">
      <c r="A22" s="689" t="s">
        <v>750</v>
      </c>
      <c r="B22" s="265" t="s">
        <v>603</v>
      </c>
      <c r="C22" s="342">
        <v>1</v>
      </c>
      <c r="D22" s="342">
        <v>2</v>
      </c>
      <c r="E22" s="342">
        <v>0</v>
      </c>
      <c r="F22" s="342">
        <v>0</v>
      </c>
      <c r="G22" s="297">
        <v>0</v>
      </c>
      <c r="H22" s="342">
        <v>2</v>
      </c>
      <c r="I22" s="297">
        <v>0</v>
      </c>
      <c r="J22" s="342">
        <v>0</v>
      </c>
      <c r="K22" s="342">
        <v>0</v>
      </c>
      <c r="L22" s="500">
        <v>0</v>
      </c>
      <c r="M22" s="342">
        <v>0</v>
      </c>
      <c r="N22" s="342">
        <v>0</v>
      </c>
      <c r="O22" s="447"/>
      <c r="P22" s="688" t="s">
        <v>750</v>
      </c>
      <c r="Q22" s="262" t="s">
        <v>603</v>
      </c>
      <c r="R22" s="342">
        <v>2700</v>
      </c>
      <c r="S22" s="342">
        <v>4682</v>
      </c>
      <c r="T22" s="297">
        <v>0.20069999999999999</v>
      </c>
      <c r="U22" s="342">
        <v>6160</v>
      </c>
      <c r="V22" s="297">
        <v>0.1</v>
      </c>
      <c r="W22" s="342">
        <v>72</v>
      </c>
      <c r="X22" s="297">
        <v>39.700000000000003</v>
      </c>
      <c r="Y22" s="342">
        <v>2.6059000000000001</v>
      </c>
      <c r="Z22" s="342">
        <v>1746</v>
      </c>
      <c r="AA22" s="329">
        <v>0.28349999999999997</v>
      </c>
      <c r="AB22" s="342">
        <v>2</v>
      </c>
      <c r="AC22" s="446">
        <v>-1</v>
      </c>
    </row>
    <row r="23" spans="1:44" x14ac:dyDescent="0.25">
      <c r="A23" s="689"/>
      <c r="B23" s="263" t="s">
        <v>604</v>
      </c>
      <c r="C23" s="342">
        <v>1</v>
      </c>
      <c r="D23" s="342">
        <v>2</v>
      </c>
      <c r="E23" s="342">
        <v>0</v>
      </c>
      <c r="F23" s="342">
        <v>0</v>
      </c>
      <c r="G23" s="297">
        <v>0</v>
      </c>
      <c r="H23" s="342">
        <v>2</v>
      </c>
      <c r="I23" s="297">
        <v>0</v>
      </c>
      <c r="J23" s="342">
        <v>0</v>
      </c>
      <c r="K23" s="342">
        <v>0</v>
      </c>
      <c r="L23" s="500">
        <v>0</v>
      </c>
      <c r="M23" s="342">
        <v>0</v>
      </c>
      <c r="N23" s="342">
        <v>0</v>
      </c>
      <c r="O23" s="448"/>
      <c r="P23" s="679"/>
      <c r="Q23" s="263" t="s">
        <v>604</v>
      </c>
      <c r="R23" s="342">
        <v>1686</v>
      </c>
      <c r="S23" s="342">
        <v>1369</v>
      </c>
      <c r="T23" s="297">
        <v>0.1108</v>
      </c>
      <c r="U23" s="342">
        <v>3877</v>
      </c>
      <c r="V23" s="297">
        <v>0.08</v>
      </c>
      <c r="W23" s="342">
        <v>30</v>
      </c>
      <c r="X23" s="297">
        <v>40.04</v>
      </c>
      <c r="Y23" s="342">
        <v>2.5411999999999999</v>
      </c>
      <c r="Z23" s="342">
        <v>938</v>
      </c>
      <c r="AA23" s="329">
        <v>0.2419</v>
      </c>
      <c r="AB23" s="342">
        <v>1</v>
      </c>
      <c r="AC23" s="446">
        <v>-1</v>
      </c>
    </row>
    <row r="24" spans="1:44" x14ac:dyDescent="0.25">
      <c r="A24" s="689"/>
      <c r="B24" s="263" t="s">
        <v>605</v>
      </c>
      <c r="C24" s="342">
        <v>0</v>
      </c>
      <c r="D24" s="342">
        <v>0</v>
      </c>
      <c r="E24" s="342">
        <v>0</v>
      </c>
      <c r="F24" s="342">
        <v>0</v>
      </c>
      <c r="G24" s="297">
        <v>0</v>
      </c>
      <c r="H24" s="342">
        <v>0</v>
      </c>
      <c r="I24" s="297">
        <v>0</v>
      </c>
      <c r="J24" s="342">
        <v>0</v>
      </c>
      <c r="K24" s="342">
        <v>0</v>
      </c>
      <c r="L24" s="342">
        <v>0</v>
      </c>
      <c r="M24" s="342">
        <v>0</v>
      </c>
      <c r="N24" s="342">
        <v>0</v>
      </c>
      <c r="O24" s="447"/>
      <c r="P24" s="679"/>
      <c r="Q24" s="263" t="s">
        <v>605</v>
      </c>
      <c r="R24" s="342">
        <v>1014</v>
      </c>
      <c r="S24" s="342">
        <v>3313</v>
      </c>
      <c r="T24" s="297">
        <v>0.2485</v>
      </c>
      <c r="U24" s="342">
        <v>2283</v>
      </c>
      <c r="V24" s="297">
        <v>0.13</v>
      </c>
      <c r="W24" s="342">
        <v>42</v>
      </c>
      <c r="X24" s="297">
        <v>39.14</v>
      </c>
      <c r="Y24" s="342">
        <v>2.7158000000000002</v>
      </c>
      <c r="Z24" s="342">
        <v>808</v>
      </c>
      <c r="AA24" s="329">
        <v>0.35399999999999998</v>
      </c>
      <c r="AB24" s="342">
        <v>1</v>
      </c>
      <c r="AC24" s="342">
        <v>0</v>
      </c>
    </row>
    <row r="25" spans="1:44" x14ac:dyDescent="0.25">
      <c r="A25" s="689"/>
      <c r="B25" s="264" t="s">
        <v>606</v>
      </c>
      <c r="C25" s="342">
        <v>3298</v>
      </c>
      <c r="D25" s="342">
        <v>3421</v>
      </c>
      <c r="E25" s="521">
        <v>0.32</v>
      </c>
      <c r="F25" s="342">
        <v>4264</v>
      </c>
      <c r="G25" s="297">
        <v>0.19</v>
      </c>
      <c r="H25" s="342">
        <v>1190</v>
      </c>
      <c r="I25" s="297">
        <v>31.77</v>
      </c>
      <c r="J25" s="342">
        <v>2.2113</v>
      </c>
      <c r="K25" s="342">
        <v>1156</v>
      </c>
      <c r="L25" s="329">
        <v>0.27100000000000002</v>
      </c>
      <c r="M25" s="342">
        <v>3</v>
      </c>
      <c r="N25" s="446">
        <v>-1</v>
      </c>
      <c r="O25" s="447"/>
      <c r="P25" s="679"/>
      <c r="Q25" s="264" t="s">
        <v>606</v>
      </c>
      <c r="R25" s="342">
        <v>3408</v>
      </c>
      <c r="S25" s="342">
        <v>5685</v>
      </c>
      <c r="T25" s="297">
        <v>0.1469</v>
      </c>
      <c r="U25" s="342">
        <v>4243</v>
      </c>
      <c r="V25" s="297">
        <v>0.19</v>
      </c>
      <c r="W25" s="342">
        <v>102</v>
      </c>
      <c r="X25" s="297">
        <v>37.15</v>
      </c>
      <c r="Y25" s="342">
        <v>2.3454000000000002</v>
      </c>
      <c r="Z25" s="342">
        <v>1468</v>
      </c>
      <c r="AA25" s="329">
        <v>0.34599999999999997</v>
      </c>
      <c r="AB25" s="342">
        <v>3</v>
      </c>
      <c r="AC25" s="446">
        <v>-1</v>
      </c>
    </row>
    <row r="26" spans="1:44" x14ac:dyDescent="0.25">
      <c r="A26" s="689"/>
      <c r="B26" s="265" t="s">
        <v>607</v>
      </c>
      <c r="C26" s="342">
        <v>5785</v>
      </c>
      <c r="D26" s="342">
        <v>4104</v>
      </c>
      <c r="E26" s="521">
        <v>0.32</v>
      </c>
      <c r="F26" s="342">
        <v>6723</v>
      </c>
      <c r="G26" s="297">
        <v>0.33</v>
      </c>
      <c r="H26" s="342">
        <v>1527</v>
      </c>
      <c r="I26" s="297">
        <v>32.47</v>
      </c>
      <c r="J26" s="342">
        <v>2.1916000000000002</v>
      </c>
      <c r="K26" s="342">
        <v>2443</v>
      </c>
      <c r="L26" s="329">
        <v>0.36349999999999999</v>
      </c>
      <c r="M26" s="342">
        <v>7</v>
      </c>
      <c r="N26" s="446">
        <v>-3</v>
      </c>
      <c r="O26" s="447"/>
      <c r="P26" s="679"/>
      <c r="Q26" s="265" t="s">
        <v>607</v>
      </c>
      <c r="R26" s="342">
        <v>5088</v>
      </c>
      <c r="S26" s="342">
        <v>4705</v>
      </c>
      <c r="T26" s="297">
        <v>0.16420000000000001</v>
      </c>
      <c r="U26" s="342">
        <v>5741</v>
      </c>
      <c r="V26" s="297">
        <v>0.35000000000000003</v>
      </c>
      <c r="W26" s="342">
        <v>177</v>
      </c>
      <c r="X26" s="297">
        <v>35.589999999999996</v>
      </c>
      <c r="Y26" s="342">
        <v>2.1697000000000002</v>
      </c>
      <c r="Z26" s="342">
        <v>2531</v>
      </c>
      <c r="AA26" s="329">
        <v>0.44090000000000001</v>
      </c>
      <c r="AB26" s="342">
        <v>7</v>
      </c>
      <c r="AC26" s="446">
        <v>-3</v>
      </c>
    </row>
    <row r="27" spans="1:44" x14ac:dyDescent="0.25">
      <c r="A27" s="689"/>
      <c r="B27" s="264" t="s">
        <v>608</v>
      </c>
      <c r="C27" s="342">
        <v>5543</v>
      </c>
      <c r="D27" s="500">
        <v>3847</v>
      </c>
      <c r="E27" s="521">
        <v>0.33</v>
      </c>
      <c r="F27" s="342">
        <v>6280</v>
      </c>
      <c r="G27" s="297">
        <v>0.64</v>
      </c>
      <c r="H27" s="342">
        <v>1427</v>
      </c>
      <c r="I27" s="297">
        <v>34.089999999999996</v>
      </c>
      <c r="J27" s="342">
        <v>2.0297000000000001</v>
      </c>
      <c r="K27" s="342">
        <v>3200</v>
      </c>
      <c r="L27" s="329">
        <v>0.50949999999999995</v>
      </c>
      <c r="M27" s="342">
        <v>14</v>
      </c>
      <c r="N27" s="446">
        <v>-6</v>
      </c>
      <c r="O27" s="448"/>
      <c r="P27" s="679"/>
      <c r="Q27" s="264" t="s">
        <v>608</v>
      </c>
      <c r="R27" s="342">
        <v>3034</v>
      </c>
      <c r="S27" s="342">
        <v>2104</v>
      </c>
      <c r="T27" s="297">
        <v>0.2535</v>
      </c>
      <c r="U27" s="342">
        <v>3545</v>
      </c>
      <c r="V27" s="297">
        <v>0.61</v>
      </c>
      <c r="W27" s="342">
        <v>142</v>
      </c>
      <c r="X27" s="297">
        <v>32.940000000000005</v>
      </c>
      <c r="Y27" s="342">
        <v>2.1076999999999999</v>
      </c>
      <c r="Z27" s="342">
        <v>1920</v>
      </c>
      <c r="AA27" s="329">
        <v>0.54139999999999999</v>
      </c>
      <c r="AB27" s="342">
        <v>7</v>
      </c>
      <c r="AC27" s="446">
        <v>-4</v>
      </c>
    </row>
    <row r="28" spans="1:44" x14ac:dyDescent="0.25">
      <c r="A28" s="689"/>
      <c r="B28" s="265" t="s">
        <v>609</v>
      </c>
      <c r="C28" s="342">
        <v>6908</v>
      </c>
      <c r="D28" s="500">
        <v>3668</v>
      </c>
      <c r="E28" s="521">
        <v>0.34</v>
      </c>
      <c r="F28" s="342">
        <v>7300</v>
      </c>
      <c r="G28" s="297">
        <v>1.63</v>
      </c>
      <c r="H28" s="342">
        <v>2386</v>
      </c>
      <c r="I28" s="297">
        <v>34.28</v>
      </c>
      <c r="J28" s="342">
        <v>1.9608000000000001</v>
      </c>
      <c r="K28" s="342">
        <v>5265</v>
      </c>
      <c r="L28" s="329">
        <v>0.72130000000000005</v>
      </c>
      <c r="M28" s="342">
        <v>41</v>
      </c>
      <c r="N28" s="446">
        <v>-16</v>
      </c>
      <c r="O28" s="447"/>
      <c r="P28" s="679"/>
      <c r="Q28" s="265" t="s">
        <v>609</v>
      </c>
      <c r="R28" s="342">
        <v>3937</v>
      </c>
      <c r="S28" s="342">
        <v>4256</v>
      </c>
      <c r="T28" s="297">
        <v>0.30470000000000003</v>
      </c>
      <c r="U28" s="342">
        <v>5176</v>
      </c>
      <c r="V28" s="297">
        <v>1.35</v>
      </c>
      <c r="W28" s="342">
        <v>322</v>
      </c>
      <c r="X28" s="297">
        <v>30.53</v>
      </c>
      <c r="Y28" s="342">
        <v>2.012</v>
      </c>
      <c r="Z28" s="342">
        <v>3344</v>
      </c>
      <c r="AA28" s="329">
        <v>0.64600000000000002</v>
      </c>
      <c r="AB28" s="342">
        <v>21</v>
      </c>
      <c r="AC28" s="446">
        <v>-10</v>
      </c>
    </row>
    <row r="29" spans="1:44" x14ac:dyDescent="0.25">
      <c r="A29" s="689"/>
      <c r="B29" s="263" t="s">
        <v>610</v>
      </c>
      <c r="C29" s="342">
        <v>6799</v>
      </c>
      <c r="D29" s="500">
        <v>3666</v>
      </c>
      <c r="E29" s="521">
        <v>0.34</v>
      </c>
      <c r="F29" s="342">
        <v>7190</v>
      </c>
      <c r="G29" s="297">
        <v>1.6199999999999999</v>
      </c>
      <c r="H29" s="342">
        <v>1714</v>
      </c>
      <c r="I29" s="297">
        <v>34.54</v>
      </c>
      <c r="J29" s="342">
        <v>1.9661</v>
      </c>
      <c r="K29" s="342">
        <v>5232</v>
      </c>
      <c r="L29" s="329">
        <v>0.72770000000000001</v>
      </c>
      <c r="M29" s="342">
        <v>41</v>
      </c>
      <c r="N29" s="446">
        <v>-16</v>
      </c>
      <c r="O29" s="447"/>
      <c r="P29" s="679"/>
      <c r="Q29" s="263" t="s">
        <v>610</v>
      </c>
      <c r="R29" s="342">
        <v>3937</v>
      </c>
      <c r="S29" s="342">
        <v>4255</v>
      </c>
      <c r="T29" s="297">
        <v>0.30470000000000003</v>
      </c>
      <c r="U29" s="342">
        <v>5176</v>
      </c>
      <c r="V29" s="297">
        <v>1.35</v>
      </c>
      <c r="W29" s="342">
        <v>317</v>
      </c>
      <c r="X29" s="297">
        <v>30.53</v>
      </c>
      <c r="Y29" s="342">
        <v>2.0121000000000002</v>
      </c>
      <c r="Z29" s="342">
        <v>3344</v>
      </c>
      <c r="AA29" s="329">
        <v>0.64600000000000002</v>
      </c>
      <c r="AB29" s="342">
        <v>21</v>
      </c>
      <c r="AC29" s="446">
        <v>-10</v>
      </c>
    </row>
    <row r="30" spans="1:44" x14ac:dyDescent="0.25">
      <c r="A30" s="689"/>
      <c r="B30" s="263" t="s">
        <v>611</v>
      </c>
      <c r="C30" s="342">
        <v>109</v>
      </c>
      <c r="D30" s="500">
        <v>2</v>
      </c>
      <c r="E30" s="521">
        <v>0.4</v>
      </c>
      <c r="F30" s="342">
        <v>110</v>
      </c>
      <c r="G30" s="297">
        <v>2.4</v>
      </c>
      <c r="H30" s="342">
        <v>672</v>
      </c>
      <c r="I30" s="297">
        <v>17.23</v>
      </c>
      <c r="J30" s="342">
        <v>1.6092</v>
      </c>
      <c r="K30" s="342">
        <v>33</v>
      </c>
      <c r="L30" s="329">
        <v>0.30270000000000002</v>
      </c>
      <c r="M30" s="342">
        <v>0</v>
      </c>
      <c r="N30" s="342">
        <v>0</v>
      </c>
      <c r="O30" s="447"/>
      <c r="P30" s="679"/>
      <c r="Q30" s="263" t="s">
        <v>611</v>
      </c>
      <c r="R30" s="342">
        <v>0</v>
      </c>
      <c r="S30" s="342">
        <v>1</v>
      </c>
      <c r="T30" s="297">
        <v>0.2</v>
      </c>
      <c r="U30" s="342">
        <v>0</v>
      </c>
      <c r="V30" s="297">
        <v>2.23</v>
      </c>
      <c r="W30" s="342">
        <v>5</v>
      </c>
      <c r="X30" s="297">
        <v>35.15</v>
      </c>
      <c r="Y30" s="342">
        <v>1.0573999999999999</v>
      </c>
      <c r="Z30" s="342">
        <v>0</v>
      </c>
      <c r="AA30" s="329">
        <v>0.86639999999999995</v>
      </c>
      <c r="AB30" s="342">
        <v>0</v>
      </c>
      <c r="AC30" s="342">
        <v>0</v>
      </c>
    </row>
    <row r="31" spans="1:44" x14ac:dyDescent="0.25">
      <c r="A31" s="689"/>
      <c r="B31" s="264" t="s">
        <v>612</v>
      </c>
      <c r="C31" s="342">
        <v>6770</v>
      </c>
      <c r="D31" s="500">
        <v>2565</v>
      </c>
      <c r="E31" s="521">
        <v>0.34</v>
      </c>
      <c r="F31" s="342">
        <v>6388</v>
      </c>
      <c r="G31" s="297">
        <v>4.92</v>
      </c>
      <c r="H31" s="342">
        <v>2128</v>
      </c>
      <c r="I31" s="297">
        <v>35</v>
      </c>
      <c r="J31" s="342">
        <v>1.7597</v>
      </c>
      <c r="K31" s="342">
        <v>6145</v>
      </c>
      <c r="L31" s="329">
        <v>0.96199999999999997</v>
      </c>
      <c r="M31" s="342">
        <v>110</v>
      </c>
      <c r="N31" s="446">
        <v>-57</v>
      </c>
      <c r="O31" s="447"/>
      <c r="P31" s="679"/>
      <c r="Q31" s="264" t="s">
        <v>612</v>
      </c>
      <c r="R31" s="342">
        <v>1174</v>
      </c>
      <c r="S31" s="342">
        <v>711</v>
      </c>
      <c r="T31" s="297">
        <v>0.28060000000000002</v>
      </c>
      <c r="U31" s="342">
        <v>1356</v>
      </c>
      <c r="V31" s="297">
        <v>3.46</v>
      </c>
      <c r="W31" s="342">
        <v>113</v>
      </c>
      <c r="X31" s="297">
        <v>28.749999999999996</v>
      </c>
      <c r="Y31" s="342">
        <v>1.7645999999999999</v>
      </c>
      <c r="Z31" s="342">
        <v>1090</v>
      </c>
      <c r="AA31" s="329">
        <v>0.80349999999999999</v>
      </c>
      <c r="AB31" s="342">
        <v>13</v>
      </c>
      <c r="AC31" s="446">
        <v>-5</v>
      </c>
    </row>
    <row r="32" spans="1:44" x14ac:dyDescent="0.25">
      <c r="A32" s="689"/>
      <c r="B32" s="263" t="s">
        <v>613</v>
      </c>
      <c r="C32" s="342">
        <v>4279</v>
      </c>
      <c r="D32" s="500">
        <v>1646</v>
      </c>
      <c r="E32" s="521">
        <v>0.35</v>
      </c>
      <c r="F32" s="342">
        <v>4056</v>
      </c>
      <c r="G32" s="297">
        <v>3.58</v>
      </c>
      <c r="H32" s="342">
        <v>1371</v>
      </c>
      <c r="I32" s="297">
        <v>35.28</v>
      </c>
      <c r="J32" s="342">
        <v>1.7432000000000001</v>
      </c>
      <c r="K32" s="342">
        <v>3493</v>
      </c>
      <c r="L32" s="329">
        <v>0.86109999999999998</v>
      </c>
      <c r="M32" s="342">
        <v>51</v>
      </c>
      <c r="N32" s="446">
        <v>-23</v>
      </c>
      <c r="O32" s="447"/>
      <c r="P32" s="679"/>
      <c r="Q32" s="263" t="s">
        <v>613</v>
      </c>
      <c r="R32" s="342">
        <v>1050</v>
      </c>
      <c r="S32" s="342">
        <v>416</v>
      </c>
      <c r="T32" s="297">
        <v>0.29289999999999999</v>
      </c>
      <c r="U32" s="342">
        <v>1157</v>
      </c>
      <c r="V32" s="297">
        <v>3.04</v>
      </c>
      <c r="W32" s="342">
        <v>81</v>
      </c>
      <c r="X32" s="297">
        <v>29.15</v>
      </c>
      <c r="Y32" s="342">
        <v>1.7575000000000001</v>
      </c>
      <c r="Z32" s="342">
        <v>910</v>
      </c>
      <c r="AA32" s="329">
        <v>0.78580000000000005</v>
      </c>
      <c r="AB32" s="342">
        <v>10</v>
      </c>
      <c r="AC32" s="446">
        <v>-4</v>
      </c>
    </row>
    <row r="33" spans="1:44" x14ac:dyDescent="0.25">
      <c r="A33" s="689"/>
      <c r="B33" s="263" t="s">
        <v>614</v>
      </c>
      <c r="C33" s="342">
        <v>2492</v>
      </c>
      <c r="D33" s="500">
        <v>919</v>
      </c>
      <c r="E33" s="521">
        <v>0.33</v>
      </c>
      <c r="F33" s="342">
        <v>2332</v>
      </c>
      <c r="G33" s="297">
        <v>7.2499999999999991</v>
      </c>
      <c r="H33" s="342">
        <v>757</v>
      </c>
      <c r="I33" s="297">
        <v>34.510000000000005</v>
      </c>
      <c r="J33" s="342">
        <v>1.7885</v>
      </c>
      <c r="K33" s="342">
        <v>2652</v>
      </c>
      <c r="L33" s="329">
        <v>1.1374</v>
      </c>
      <c r="M33" s="342">
        <v>59</v>
      </c>
      <c r="N33" s="446">
        <v>-34</v>
      </c>
      <c r="O33" s="447"/>
      <c r="P33" s="679"/>
      <c r="Q33" s="263" t="s">
        <v>614</v>
      </c>
      <c r="R33" s="342">
        <v>124</v>
      </c>
      <c r="S33" s="342">
        <v>295</v>
      </c>
      <c r="T33" s="297">
        <v>0.26340000000000002</v>
      </c>
      <c r="U33" s="342">
        <v>199</v>
      </c>
      <c r="V33" s="297">
        <v>5.93</v>
      </c>
      <c r="W33" s="342">
        <v>32</v>
      </c>
      <c r="X33" s="297">
        <v>26.419999999999998</v>
      </c>
      <c r="Y33" s="342">
        <v>1.8061</v>
      </c>
      <c r="Z33" s="342">
        <v>180</v>
      </c>
      <c r="AA33" s="329">
        <v>0.90659999999999996</v>
      </c>
      <c r="AB33" s="342">
        <v>3</v>
      </c>
      <c r="AC33" s="446">
        <v>-1</v>
      </c>
    </row>
    <row r="34" spans="1:44" x14ac:dyDescent="0.25">
      <c r="A34" s="689"/>
      <c r="B34" s="264" t="s">
        <v>615</v>
      </c>
      <c r="C34" s="342">
        <v>2896</v>
      </c>
      <c r="D34" s="500">
        <v>776</v>
      </c>
      <c r="E34" s="521">
        <v>0.33</v>
      </c>
      <c r="F34" s="342">
        <v>2464</v>
      </c>
      <c r="G34" s="297">
        <v>24.6</v>
      </c>
      <c r="H34" s="342">
        <v>2492</v>
      </c>
      <c r="I34" s="297">
        <v>35.709999999999994</v>
      </c>
      <c r="J34" s="342">
        <v>1.7755000000000001</v>
      </c>
      <c r="K34" s="342">
        <v>3672</v>
      </c>
      <c r="L34" s="329">
        <v>1.4891000000000001</v>
      </c>
      <c r="M34" s="342">
        <v>213</v>
      </c>
      <c r="N34" s="446">
        <v>-138</v>
      </c>
      <c r="O34" s="447"/>
      <c r="P34" s="679"/>
      <c r="Q34" s="264" t="s">
        <v>615</v>
      </c>
      <c r="R34" s="342">
        <v>831</v>
      </c>
      <c r="S34" s="342">
        <v>160</v>
      </c>
      <c r="T34" s="297">
        <v>0.2339</v>
      </c>
      <c r="U34" s="342">
        <v>750</v>
      </c>
      <c r="V34" s="297">
        <v>25.56</v>
      </c>
      <c r="W34" s="342">
        <v>148</v>
      </c>
      <c r="X34" s="297">
        <v>29.830000000000002</v>
      </c>
      <c r="Y34" s="342">
        <v>1.3513999999999999</v>
      </c>
      <c r="Z34" s="342">
        <v>1072</v>
      </c>
      <c r="AA34" s="329">
        <v>1.4297</v>
      </c>
      <c r="AB34" s="342">
        <v>58</v>
      </c>
      <c r="AC34" s="446">
        <v>-31</v>
      </c>
    </row>
    <row r="35" spans="1:44" x14ac:dyDescent="0.25">
      <c r="A35" s="689"/>
      <c r="B35" s="263" t="s">
        <v>616</v>
      </c>
      <c r="C35" s="342">
        <v>1635</v>
      </c>
      <c r="D35" s="500">
        <v>543</v>
      </c>
      <c r="E35" s="521">
        <v>0.33</v>
      </c>
      <c r="F35" s="342">
        <v>1444</v>
      </c>
      <c r="G35" s="297">
        <v>12.370000000000001</v>
      </c>
      <c r="H35" s="342">
        <v>2010</v>
      </c>
      <c r="I35" s="297">
        <v>35.229999999999997</v>
      </c>
      <c r="J35" s="342">
        <v>1.87</v>
      </c>
      <c r="K35" s="342">
        <v>1983</v>
      </c>
      <c r="L35" s="329">
        <v>1.3715999999999999</v>
      </c>
      <c r="M35" s="342">
        <v>62</v>
      </c>
      <c r="N35" s="446">
        <v>-44</v>
      </c>
      <c r="O35" s="447"/>
      <c r="P35" s="679"/>
      <c r="Q35" s="263" t="s">
        <v>616</v>
      </c>
      <c r="R35" s="342">
        <v>313</v>
      </c>
      <c r="S35" s="342">
        <v>103</v>
      </c>
      <c r="T35" s="297">
        <v>0.29299999999999998</v>
      </c>
      <c r="U35" s="342">
        <v>344</v>
      </c>
      <c r="V35" s="297">
        <v>13.08</v>
      </c>
      <c r="W35" s="342">
        <v>122</v>
      </c>
      <c r="X35" s="297">
        <v>29.830000000000002</v>
      </c>
      <c r="Y35" s="342">
        <v>1.3635999999999999</v>
      </c>
      <c r="Z35" s="342">
        <v>450</v>
      </c>
      <c r="AA35" s="329">
        <v>1.3091999999999999</v>
      </c>
      <c r="AB35" s="342">
        <v>13</v>
      </c>
      <c r="AC35" s="446">
        <v>-7</v>
      </c>
    </row>
    <row r="36" spans="1:44" x14ac:dyDescent="0.25">
      <c r="A36" s="689"/>
      <c r="B36" s="263" t="s">
        <v>617</v>
      </c>
      <c r="C36" s="342">
        <v>640</v>
      </c>
      <c r="D36" s="500">
        <v>144</v>
      </c>
      <c r="E36" s="521">
        <v>0.34</v>
      </c>
      <c r="F36" s="342">
        <v>516</v>
      </c>
      <c r="G36" s="297">
        <v>25.88</v>
      </c>
      <c r="H36" s="342">
        <v>206</v>
      </c>
      <c r="I36" s="297">
        <v>38.950000000000003</v>
      </c>
      <c r="J36" s="342">
        <v>1.7095</v>
      </c>
      <c r="K36" s="342">
        <v>1028</v>
      </c>
      <c r="L36" s="329">
        <v>1.9937</v>
      </c>
      <c r="M36" s="342">
        <v>52</v>
      </c>
      <c r="N36" s="446">
        <v>-34</v>
      </c>
      <c r="O36" s="447"/>
      <c r="P36" s="679"/>
      <c r="Q36" s="263" t="s">
        <v>617</v>
      </c>
      <c r="R36" s="342">
        <v>86</v>
      </c>
      <c r="S36" s="342">
        <v>44</v>
      </c>
      <c r="T36" s="297">
        <v>5.6500000000000002E-2</v>
      </c>
      <c r="U36" s="342">
        <v>88</v>
      </c>
      <c r="V36" s="297">
        <v>27.439999999999998</v>
      </c>
      <c r="W36" s="342">
        <v>6</v>
      </c>
      <c r="X36" s="297">
        <v>25.21</v>
      </c>
      <c r="Y36" s="342">
        <v>1.7634000000000001</v>
      </c>
      <c r="Z36" s="342">
        <v>120</v>
      </c>
      <c r="AA36" s="329">
        <v>1.3585</v>
      </c>
      <c r="AB36" s="342">
        <v>6</v>
      </c>
      <c r="AC36" s="446">
        <v>-2</v>
      </c>
    </row>
    <row r="37" spans="1:44" x14ac:dyDescent="0.25">
      <c r="A37" s="689"/>
      <c r="B37" s="263" t="s">
        <v>812</v>
      </c>
      <c r="C37" s="342">
        <v>621</v>
      </c>
      <c r="D37" s="500">
        <v>89</v>
      </c>
      <c r="E37" s="521">
        <v>0.33</v>
      </c>
      <c r="F37" s="342">
        <v>504</v>
      </c>
      <c r="G37" s="297">
        <v>58.36</v>
      </c>
      <c r="H37" s="342">
        <v>276</v>
      </c>
      <c r="I37" s="297">
        <v>33.76</v>
      </c>
      <c r="J37" s="342">
        <v>1.5718000000000001</v>
      </c>
      <c r="K37" s="342">
        <v>661</v>
      </c>
      <c r="L37" s="329">
        <v>1.3101</v>
      </c>
      <c r="M37" s="342">
        <v>99</v>
      </c>
      <c r="N37" s="446">
        <v>-60</v>
      </c>
      <c r="O37" s="448"/>
      <c r="P37" s="679"/>
      <c r="Q37" s="263" t="s">
        <v>812</v>
      </c>
      <c r="R37" s="342">
        <v>432</v>
      </c>
      <c r="S37" s="342">
        <v>13</v>
      </c>
      <c r="T37" s="297">
        <v>0.3856</v>
      </c>
      <c r="U37" s="342">
        <v>318</v>
      </c>
      <c r="V37" s="297">
        <v>38.53</v>
      </c>
      <c r="W37" s="342">
        <v>20</v>
      </c>
      <c r="X37" s="297">
        <v>31.11</v>
      </c>
      <c r="Y37" s="342">
        <v>1.2236</v>
      </c>
      <c r="Z37" s="342">
        <v>502</v>
      </c>
      <c r="AA37" s="329">
        <v>1.5798000000000001</v>
      </c>
      <c r="AB37" s="342">
        <v>39</v>
      </c>
      <c r="AC37" s="446">
        <v>-22</v>
      </c>
    </row>
    <row r="38" spans="1:44" ht="11" thickBot="1" x14ac:dyDescent="0.3">
      <c r="A38" s="689"/>
      <c r="B38" s="264" t="s">
        <v>753</v>
      </c>
      <c r="C38" s="342">
        <v>2308</v>
      </c>
      <c r="D38" s="500">
        <v>95</v>
      </c>
      <c r="E38" s="297">
        <v>0.5</v>
      </c>
      <c r="F38" s="342">
        <v>2068</v>
      </c>
      <c r="G38" s="297">
        <v>100</v>
      </c>
      <c r="H38" s="342">
        <v>1256</v>
      </c>
      <c r="I38" s="297">
        <v>67.849999999999994</v>
      </c>
      <c r="J38" s="342">
        <v>1.4823999999999999</v>
      </c>
      <c r="K38" s="342">
        <v>4575</v>
      </c>
      <c r="L38" s="329">
        <v>2.2121</v>
      </c>
      <c r="M38" s="342">
        <v>1102</v>
      </c>
      <c r="N38" s="446">
        <v>-1120</v>
      </c>
      <c r="O38" s="447"/>
      <c r="P38" s="679"/>
      <c r="Q38" s="264" t="s">
        <v>753</v>
      </c>
      <c r="R38" s="342">
        <v>1442</v>
      </c>
      <c r="S38" s="342">
        <v>68</v>
      </c>
      <c r="T38" s="297">
        <v>7.6300000000000007E-2</v>
      </c>
      <c r="U38" s="342">
        <v>1448</v>
      </c>
      <c r="V38" s="297">
        <v>100</v>
      </c>
      <c r="W38" s="342">
        <v>24</v>
      </c>
      <c r="X38" s="297">
        <v>38.5</v>
      </c>
      <c r="Y38" s="342">
        <v>1.2391000000000001</v>
      </c>
      <c r="Z38" s="342">
        <v>0</v>
      </c>
      <c r="AA38" s="342">
        <v>0</v>
      </c>
      <c r="AB38" s="342">
        <v>558</v>
      </c>
      <c r="AC38" s="446">
        <v>-579</v>
      </c>
    </row>
    <row r="39" spans="1:44" ht="11" thickBot="1" x14ac:dyDescent="0.3">
      <c r="A39" s="690"/>
      <c r="B39" s="270" t="s">
        <v>748</v>
      </c>
      <c r="C39" s="451">
        <v>33509</v>
      </c>
      <c r="D39" s="451">
        <v>18478</v>
      </c>
      <c r="E39" s="337">
        <v>0.33</v>
      </c>
      <c r="F39" s="451">
        <v>35487</v>
      </c>
      <c r="G39" s="337">
        <v>8.9599999999999991</v>
      </c>
      <c r="H39" s="338">
        <v>12408</v>
      </c>
      <c r="I39" s="337">
        <v>35.79</v>
      </c>
      <c r="J39" s="339">
        <v>1.9699</v>
      </c>
      <c r="K39" s="451">
        <v>26456</v>
      </c>
      <c r="L39" s="340">
        <v>0.74550000000000005</v>
      </c>
      <c r="M39" s="451">
        <v>1490</v>
      </c>
      <c r="N39" s="338">
        <v>-1341</v>
      </c>
      <c r="O39" s="450"/>
      <c r="P39" s="680"/>
      <c r="Q39" s="269" t="s">
        <v>748</v>
      </c>
      <c r="R39" s="449">
        <v>21614</v>
      </c>
      <c r="S39" s="449">
        <v>22371</v>
      </c>
      <c r="T39" s="331">
        <v>0.20599999999999999</v>
      </c>
      <c r="U39" s="449">
        <v>28419</v>
      </c>
      <c r="V39" s="331">
        <v>6.38</v>
      </c>
      <c r="W39" s="332">
        <v>1100</v>
      </c>
      <c r="X39" s="331">
        <v>35.130000000000003</v>
      </c>
      <c r="Y39" s="333">
        <v>2.1657000000000002</v>
      </c>
      <c r="Z39" s="449">
        <v>13171</v>
      </c>
      <c r="AA39" s="334">
        <v>0.46339999999999998</v>
      </c>
      <c r="AB39" s="449">
        <v>669</v>
      </c>
      <c r="AC39" s="332">
        <v>-634</v>
      </c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</row>
    <row r="40" spans="1:44" ht="11" customHeight="1" thickBot="1" x14ac:dyDescent="0.3">
      <c r="A40" s="683" t="s">
        <v>1097</v>
      </c>
      <c r="B40" s="683"/>
      <c r="C40" s="452">
        <v>41402</v>
      </c>
      <c r="D40" s="452">
        <v>18693</v>
      </c>
      <c r="E40" s="453">
        <v>0.33239999999999997</v>
      </c>
      <c r="F40" s="452">
        <v>43501</v>
      </c>
      <c r="G40" s="267"/>
      <c r="H40" s="454">
        <v>12598</v>
      </c>
      <c r="I40" s="268"/>
      <c r="J40" s="455">
        <v>2.0779999999999998</v>
      </c>
      <c r="K40" s="452">
        <v>28551</v>
      </c>
      <c r="L40" s="456">
        <v>0.65629999999999999</v>
      </c>
      <c r="M40" s="452">
        <v>1566</v>
      </c>
      <c r="N40" s="454">
        <v>-1365</v>
      </c>
      <c r="O40" s="447"/>
      <c r="P40" s="678" t="s">
        <v>747</v>
      </c>
      <c r="Q40" s="265" t="s">
        <v>603</v>
      </c>
      <c r="R40" s="342">
        <v>11752</v>
      </c>
      <c r="S40" s="342">
        <v>3790</v>
      </c>
      <c r="T40" s="297">
        <v>0.1338</v>
      </c>
      <c r="U40" s="342">
        <v>9596</v>
      </c>
      <c r="V40" s="297">
        <v>0.11</v>
      </c>
      <c r="W40" s="342">
        <v>95</v>
      </c>
      <c r="X40" s="297">
        <v>45</v>
      </c>
      <c r="Y40" s="342">
        <v>2.2282000000000002</v>
      </c>
      <c r="Z40" s="342">
        <v>2556</v>
      </c>
      <c r="AA40" s="329">
        <v>0.26640000000000003</v>
      </c>
      <c r="AB40" s="342">
        <v>4</v>
      </c>
      <c r="AC40" s="446">
        <v>-3</v>
      </c>
      <c r="AD40" s="457"/>
      <c r="AE40" s="457"/>
      <c r="AF40" s="457"/>
      <c r="AG40" s="457"/>
      <c r="AH40" s="457"/>
      <c r="AI40" s="457"/>
      <c r="AJ40" s="457"/>
    </row>
    <row r="41" spans="1:44" x14ac:dyDescent="0.25">
      <c r="A41" s="10"/>
      <c r="B41" s="10"/>
      <c r="C41" s="458"/>
      <c r="D41" s="458"/>
      <c r="E41" s="459"/>
      <c r="F41" s="458"/>
      <c r="G41" s="285"/>
      <c r="H41" s="458"/>
      <c r="I41" s="285"/>
      <c r="J41" s="10"/>
      <c r="K41" s="458"/>
      <c r="L41" s="458"/>
      <c r="M41" s="458"/>
      <c r="N41" s="458"/>
      <c r="O41" s="460"/>
      <c r="P41" s="679"/>
      <c r="Q41" s="263" t="s">
        <v>604</v>
      </c>
      <c r="R41" s="342">
        <v>7714</v>
      </c>
      <c r="S41" s="342">
        <v>2698</v>
      </c>
      <c r="T41" s="297">
        <v>0.15590000000000001</v>
      </c>
      <c r="U41" s="342">
        <v>6072</v>
      </c>
      <c r="V41" s="297">
        <v>0.09</v>
      </c>
      <c r="W41" s="342">
        <v>65</v>
      </c>
      <c r="X41" s="297">
        <v>45</v>
      </c>
      <c r="Y41" s="342">
        <v>2.4376000000000002</v>
      </c>
      <c r="Z41" s="342">
        <v>2019</v>
      </c>
      <c r="AA41" s="329">
        <v>0.33250000000000002</v>
      </c>
      <c r="AB41" s="342">
        <v>3</v>
      </c>
      <c r="AC41" s="446">
        <v>-2</v>
      </c>
    </row>
    <row r="42" spans="1:44" x14ac:dyDescent="0.25">
      <c r="K42" s="458"/>
      <c r="O42" s="447"/>
      <c r="P42" s="679"/>
      <c r="Q42" s="263" t="s">
        <v>605</v>
      </c>
      <c r="R42" s="342">
        <v>4038</v>
      </c>
      <c r="S42" s="342">
        <v>1092</v>
      </c>
      <c r="T42" s="297">
        <v>7.46E-2</v>
      </c>
      <c r="U42" s="342">
        <v>3524</v>
      </c>
      <c r="V42" s="297">
        <v>0.13999999999999999</v>
      </c>
      <c r="W42" s="342">
        <v>30</v>
      </c>
      <c r="X42" s="297">
        <v>45</v>
      </c>
      <c r="Y42" s="342">
        <v>1.8674999999999999</v>
      </c>
      <c r="Z42" s="342">
        <v>537</v>
      </c>
      <c r="AA42" s="329">
        <v>0.1525</v>
      </c>
      <c r="AB42" s="342">
        <v>1</v>
      </c>
      <c r="AC42" s="446">
        <v>-1</v>
      </c>
    </row>
    <row r="43" spans="1:44" x14ac:dyDescent="0.25">
      <c r="K43" s="83"/>
      <c r="O43" s="447"/>
      <c r="P43" s="679"/>
      <c r="Q43" s="264" t="s">
        <v>606</v>
      </c>
      <c r="R43" s="342">
        <v>394</v>
      </c>
      <c r="S43" s="342">
        <v>149</v>
      </c>
      <c r="T43" s="297">
        <v>7.8799999999999995E-2</v>
      </c>
      <c r="U43" s="342">
        <v>406</v>
      </c>
      <c r="V43" s="297">
        <v>0.21</v>
      </c>
      <c r="W43" s="342">
        <v>18</v>
      </c>
      <c r="X43" s="297">
        <v>45</v>
      </c>
      <c r="Y43" s="342">
        <v>4.1383999999999999</v>
      </c>
      <c r="Z43" s="342">
        <v>329</v>
      </c>
      <c r="AA43" s="329">
        <v>0.81110000000000004</v>
      </c>
      <c r="AB43" s="342">
        <v>0</v>
      </c>
      <c r="AC43" s="342">
        <v>0</v>
      </c>
    </row>
    <row r="44" spans="1:44" x14ac:dyDescent="0.25">
      <c r="C44" s="83"/>
      <c r="D44" s="83"/>
      <c r="E44" s="327"/>
      <c r="F44" s="83"/>
      <c r="G44" s="5"/>
      <c r="H44" s="83"/>
      <c r="I44" s="5"/>
      <c r="J44" s="5"/>
      <c r="K44" s="83"/>
      <c r="L44" s="5"/>
      <c r="M44" s="83"/>
      <c r="N44" s="83"/>
      <c r="O44" s="447"/>
      <c r="P44" s="679"/>
      <c r="Q44" s="265" t="s">
        <v>607</v>
      </c>
      <c r="R44" s="342">
        <v>1494</v>
      </c>
      <c r="S44" s="342">
        <v>440</v>
      </c>
      <c r="T44" s="297">
        <v>0.2291</v>
      </c>
      <c r="U44" s="342">
        <v>1595</v>
      </c>
      <c r="V44" s="297">
        <v>0.44</v>
      </c>
      <c r="W44" s="342">
        <v>19</v>
      </c>
      <c r="X44" s="297">
        <v>45</v>
      </c>
      <c r="Y44" s="342">
        <v>3.4937</v>
      </c>
      <c r="Z44" s="342">
        <v>1392</v>
      </c>
      <c r="AA44" s="329">
        <v>0.873</v>
      </c>
      <c r="AB44" s="342">
        <v>4</v>
      </c>
      <c r="AC44" s="446">
        <v>-2</v>
      </c>
    </row>
    <row r="45" spans="1:44" x14ac:dyDescent="0.25"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447"/>
      <c r="P45" s="679"/>
      <c r="Q45" s="264" t="s">
        <v>608</v>
      </c>
      <c r="R45" s="342">
        <v>300</v>
      </c>
      <c r="S45" s="342">
        <v>0</v>
      </c>
      <c r="T45" s="297">
        <v>0.2402</v>
      </c>
      <c r="U45" s="342">
        <v>300</v>
      </c>
      <c r="V45" s="297">
        <v>0.72</v>
      </c>
      <c r="W45" s="342">
        <v>5</v>
      </c>
      <c r="X45" s="297">
        <v>45</v>
      </c>
      <c r="Y45" s="342">
        <v>1.0004</v>
      </c>
      <c r="Z45" s="342">
        <v>189</v>
      </c>
      <c r="AA45" s="329">
        <v>0.62939999999999996</v>
      </c>
      <c r="AB45" s="342">
        <v>1</v>
      </c>
      <c r="AC45" s="342">
        <v>0</v>
      </c>
    </row>
    <row r="46" spans="1:44" x14ac:dyDescent="0.25"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447"/>
      <c r="P46" s="679"/>
      <c r="Q46" s="265" t="s">
        <v>609</v>
      </c>
      <c r="R46" s="342">
        <v>117</v>
      </c>
      <c r="S46" s="342">
        <v>485</v>
      </c>
      <c r="T46" s="297">
        <v>0.1794</v>
      </c>
      <c r="U46" s="342">
        <v>191</v>
      </c>
      <c r="V46" s="297">
        <v>1.39</v>
      </c>
      <c r="W46" s="342">
        <v>18</v>
      </c>
      <c r="X46" s="297">
        <v>39.950000000000003</v>
      </c>
      <c r="Y46" s="342">
        <v>1.1615</v>
      </c>
      <c r="Z46" s="342">
        <v>171</v>
      </c>
      <c r="AA46" s="329">
        <v>0.89090000000000003</v>
      </c>
      <c r="AB46" s="342">
        <v>1</v>
      </c>
      <c r="AC46" s="446">
        <v>-2</v>
      </c>
    </row>
    <row r="47" spans="1:44" x14ac:dyDescent="0.25"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447"/>
      <c r="P47" s="679"/>
      <c r="Q47" s="263" t="s">
        <v>610</v>
      </c>
      <c r="R47" s="342">
        <v>116</v>
      </c>
      <c r="S47" s="342">
        <v>230</v>
      </c>
      <c r="T47" s="297">
        <v>0.15670000000000001</v>
      </c>
      <c r="U47" s="342">
        <v>139</v>
      </c>
      <c r="V47" s="297">
        <v>1.18</v>
      </c>
      <c r="W47" s="342">
        <v>12</v>
      </c>
      <c r="X47" s="297">
        <v>38.090000000000003</v>
      </c>
      <c r="Y47" s="342">
        <v>1.2477</v>
      </c>
      <c r="Z47" s="342">
        <v>110</v>
      </c>
      <c r="AA47" s="329">
        <v>0.78669999999999995</v>
      </c>
      <c r="AB47" s="342">
        <v>1</v>
      </c>
      <c r="AC47" s="446">
        <v>-2</v>
      </c>
    </row>
    <row r="48" spans="1:44" x14ac:dyDescent="0.25">
      <c r="C48" s="457"/>
      <c r="D48" s="457"/>
      <c r="E48" s="4"/>
      <c r="F48" s="457"/>
      <c r="G48" s="4"/>
      <c r="H48" s="457"/>
      <c r="I48" s="4"/>
      <c r="J48" s="4"/>
      <c r="K48" s="457"/>
      <c r="L48" s="4"/>
      <c r="M48" s="457"/>
      <c r="N48" s="457"/>
      <c r="O48" s="447"/>
      <c r="P48" s="679"/>
      <c r="Q48" s="263" t="s">
        <v>611</v>
      </c>
      <c r="R48" s="342">
        <v>1</v>
      </c>
      <c r="S48" s="342">
        <v>255</v>
      </c>
      <c r="T48" s="297">
        <v>0.2</v>
      </c>
      <c r="U48" s="342">
        <v>52</v>
      </c>
      <c r="V48" s="297">
        <v>1.97</v>
      </c>
      <c r="W48" s="342">
        <v>6</v>
      </c>
      <c r="X48" s="297">
        <v>44.940000000000005</v>
      </c>
      <c r="Y48" s="342">
        <v>0.93049999999999999</v>
      </c>
      <c r="Z48" s="342">
        <v>61</v>
      </c>
      <c r="AA48" s="329">
        <v>1.1701999999999999</v>
      </c>
      <c r="AB48" s="342">
        <v>0</v>
      </c>
      <c r="AC48" s="342">
        <v>0</v>
      </c>
    </row>
    <row r="49" spans="3:44" x14ac:dyDescent="0.25">
      <c r="O49" s="447"/>
      <c r="P49" s="679"/>
      <c r="Q49" s="264" t="s">
        <v>612</v>
      </c>
      <c r="R49" s="342">
        <v>1</v>
      </c>
      <c r="S49" s="342">
        <v>0</v>
      </c>
      <c r="T49" s="521">
        <v>0</v>
      </c>
      <c r="U49" s="342">
        <v>1</v>
      </c>
      <c r="V49" s="297">
        <v>6.84</v>
      </c>
      <c r="W49" s="342">
        <v>5</v>
      </c>
      <c r="X49" s="297">
        <v>38.080000000000005</v>
      </c>
      <c r="Y49" s="342">
        <v>1.3261000000000001</v>
      </c>
      <c r="Z49" s="342">
        <v>1</v>
      </c>
      <c r="AA49" s="329">
        <v>1.3917999999999999</v>
      </c>
      <c r="AB49" s="342">
        <v>0</v>
      </c>
      <c r="AC49" s="342">
        <v>0</v>
      </c>
    </row>
    <row r="50" spans="3:44" x14ac:dyDescent="0.25">
      <c r="C50" s="83"/>
      <c r="D50" s="83"/>
      <c r="E50" s="327"/>
      <c r="F50" s="83"/>
      <c r="G50" s="5"/>
      <c r="H50" s="83"/>
      <c r="I50" s="5"/>
      <c r="J50" s="5"/>
      <c r="K50" s="83"/>
      <c r="L50" s="5"/>
      <c r="M50" s="83"/>
      <c r="N50" s="83"/>
      <c r="O50" s="447"/>
      <c r="P50" s="679"/>
      <c r="Q50" s="263" t="s">
        <v>613</v>
      </c>
      <c r="R50" s="342">
        <v>1</v>
      </c>
      <c r="S50" s="342">
        <v>0</v>
      </c>
      <c r="T50" s="521">
        <v>0</v>
      </c>
      <c r="U50" s="342">
        <v>1</v>
      </c>
      <c r="V50" s="297">
        <v>4.05</v>
      </c>
      <c r="W50" s="342">
        <v>2</v>
      </c>
      <c r="X50" s="297">
        <v>27.1</v>
      </c>
      <c r="Y50" s="342">
        <v>1.1837</v>
      </c>
      <c r="Z50" s="342">
        <v>0</v>
      </c>
      <c r="AA50" s="329">
        <v>0.95720000000000005</v>
      </c>
      <c r="AB50" s="342">
        <v>0</v>
      </c>
      <c r="AC50" s="342">
        <v>0</v>
      </c>
    </row>
    <row r="51" spans="3:44" x14ac:dyDescent="0.25"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447"/>
      <c r="P51" s="679"/>
      <c r="Q51" s="263" t="s">
        <v>614</v>
      </c>
      <c r="R51" s="342">
        <v>0</v>
      </c>
      <c r="S51" s="342">
        <v>0</v>
      </c>
      <c r="T51" s="297">
        <v>0</v>
      </c>
      <c r="U51" s="342">
        <v>0</v>
      </c>
      <c r="V51" s="297">
        <v>7.6</v>
      </c>
      <c r="W51" s="342">
        <v>3</v>
      </c>
      <c r="X51" s="297">
        <v>41.099999999999994</v>
      </c>
      <c r="Y51" s="342">
        <v>1.3652</v>
      </c>
      <c r="Z51" s="342">
        <v>1</v>
      </c>
      <c r="AA51" s="329">
        <v>1.5113000000000001</v>
      </c>
      <c r="AB51" s="342">
        <v>0</v>
      </c>
      <c r="AC51" s="342">
        <v>0</v>
      </c>
    </row>
    <row r="52" spans="3:44" x14ac:dyDescent="0.25"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447"/>
      <c r="P52" s="679"/>
      <c r="Q52" s="264" t="s">
        <v>615</v>
      </c>
      <c r="R52" s="342">
        <v>0</v>
      </c>
      <c r="S52" s="342">
        <v>9</v>
      </c>
      <c r="T52" s="297">
        <v>0.47220000000000001</v>
      </c>
      <c r="U52" s="342">
        <v>4</v>
      </c>
      <c r="V52" s="297">
        <v>16.329999999999998</v>
      </c>
      <c r="W52" s="342">
        <v>26</v>
      </c>
      <c r="X52" s="297">
        <v>4.41</v>
      </c>
      <c r="Y52" s="342">
        <v>1.2504</v>
      </c>
      <c r="Z52" s="342">
        <v>1</v>
      </c>
      <c r="AA52" s="329">
        <v>0.25609999999999999</v>
      </c>
      <c r="AB52" s="342">
        <v>0</v>
      </c>
      <c r="AC52" s="342">
        <v>0</v>
      </c>
    </row>
    <row r="53" spans="3:44" x14ac:dyDescent="0.25"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447"/>
      <c r="P53" s="679"/>
      <c r="Q53" s="263" t="s">
        <v>616</v>
      </c>
      <c r="R53" s="342">
        <v>0</v>
      </c>
      <c r="S53" s="342">
        <v>9</v>
      </c>
      <c r="T53" s="297">
        <v>0.47220000000000001</v>
      </c>
      <c r="U53" s="342">
        <v>4</v>
      </c>
      <c r="V53" s="297">
        <v>16.32</v>
      </c>
      <c r="W53" s="342">
        <v>25</v>
      </c>
      <c r="X53" s="297">
        <v>4.3900000000000006</v>
      </c>
      <c r="Y53" s="342">
        <v>1.2504999999999999</v>
      </c>
      <c r="Z53" s="342">
        <v>1</v>
      </c>
      <c r="AA53" s="329">
        <v>0.25540000000000002</v>
      </c>
      <c r="AB53" s="342">
        <v>0</v>
      </c>
      <c r="AC53" s="342">
        <v>0</v>
      </c>
    </row>
    <row r="54" spans="3:44" x14ac:dyDescent="0.25">
      <c r="C54" s="457"/>
      <c r="D54" s="457"/>
      <c r="E54" s="4"/>
      <c r="F54" s="457"/>
      <c r="G54" s="4"/>
      <c r="H54" s="457"/>
      <c r="I54" s="4"/>
      <c r="J54" s="4"/>
      <c r="K54" s="457"/>
      <c r="L54" s="4"/>
      <c r="M54" s="457"/>
      <c r="N54" s="457"/>
      <c r="O54" s="447"/>
      <c r="P54" s="679"/>
      <c r="Q54" s="263" t="s">
        <v>617</v>
      </c>
      <c r="R54" s="342">
        <v>0</v>
      </c>
      <c r="S54" s="342">
        <v>0</v>
      </c>
      <c r="T54" s="297">
        <v>0</v>
      </c>
      <c r="U54" s="342">
        <v>0</v>
      </c>
      <c r="V54" s="297">
        <v>0</v>
      </c>
      <c r="W54" s="342">
        <v>0</v>
      </c>
      <c r="X54" s="297">
        <v>0</v>
      </c>
      <c r="Y54" s="342">
        <v>0</v>
      </c>
      <c r="Z54" s="342">
        <v>0</v>
      </c>
      <c r="AA54" s="342">
        <v>0</v>
      </c>
      <c r="AB54" s="342">
        <v>0</v>
      </c>
      <c r="AC54" s="342">
        <v>0</v>
      </c>
    </row>
    <row r="55" spans="3:44" x14ac:dyDescent="0.25">
      <c r="O55" s="447"/>
      <c r="P55" s="679"/>
      <c r="Q55" s="263" t="s">
        <v>812</v>
      </c>
      <c r="R55" s="342">
        <v>0</v>
      </c>
      <c r="S55" s="342">
        <v>0</v>
      </c>
      <c r="T55" s="297">
        <v>0</v>
      </c>
      <c r="U55" s="342">
        <v>0</v>
      </c>
      <c r="V55" s="297">
        <v>30.819999999999997</v>
      </c>
      <c r="W55" s="342">
        <v>1</v>
      </c>
      <c r="X55" s="297">
        <v>45</v>
      </c>
      <c r="Y55" s="342">
        <v>1</v>
      </c>
      <c r="Z55" s="342">
        <v>0</v>
      </c>
      <c r="AA55" s="329">
        <v>2.6246999999999998</v>
      </c>
      <c r="AB55" s="342">
        <v>0</v>
      </c>
      <c r="AC55" s="342">
        <v>0</v>
      </c>
    </row>
    <row r="56" spans="3:44" ht="11" thickBot="1" x14ac:dyDescent="0.3">
      <c r="K56" s="1"/>
      <c r="O56" s="447"/>
      <c r="P56" s="679"/>
      <c r="Q56" s="264" t="s">
        <v>753</v>
      </c>
      <c r="R56" s="342">
        <v>0</v>
      </c>
      <c r="S56" s="342">
        <v>0</v>
      </c>
      <c r="T56" s="297">
        <v>0</v>
      </c>
      <c r="U56" s="342">
        <v>0</v>
      </c>
      <c r="V56" s="297">
        <v>0</v>
      </c>
      <c r="W56" s="342">
        <v>0</v>
      </c>
      <c r="X56" s="297">
        <v>0</v>
      </c>
      <c r="Y56" s="342">
        <v>0</v>
      </c>
      <c r="Z56" s="342">
        <v>0</v>
      </c>
      <c r="AA56" s="342">
        <v>0</v>
      </c>
      <c r="AB56" s="342">
        <v>0</v>
      </c>
      <c r="AC56" s="342">
        <v>0</v>
      </c>
    </row>
    <row r="57" spans="3:44" ht="11" thickBot="1" x14ac:dyDescent="0.3">
      <c r="K57" s="1"/>
      <c r="O57" s="450"/>
      <c r="P57" s="680"/>
      <c r="Q57" s="269" t="s">
        <v>748</v>
      </c>
      <c r="R57" s="449">
        <v>14058</v>
      </c>
      <c r="S57" s="449">
        <v>4873</v>
      </c>
      <c r="T57" s="331">
        <v>0.1484</v>
      </c>
      <c r="U57" s="449">
        <v>12093</v>
      </c>
      <c r="V57" s="331">
        <v>0.2</v>
      </c>
      <c r="W57" s="332">
        <v>186</v>
      </c>
      <c r="X57" s="331">
        <v>44.9</v>
      </c>
      <c r="Y57" s="333">
        <v>2.4115000000000002</v>
      </c>
      <c r="Z57" s="449">
        <v>4639</v>
      </c>
      <c r="AA57" s="334">
        <v>0.3836</v>
      </c>
      <c r="AB57" s="449">
        <v>10</v>
      </c>
      <c r="AC57" s="332">
        <v>-7</v>
      </c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</row>
    <row r="58" spans="3:44" ht="11" hidden="1" customHeight="1" x14ac:dyDescent="0.25">
      <c r="K58" s="1"/>
      <c r="O58" s="450"/>
      <c r="P58" s="681" t="s">
        <v>1098</v>
      </c>
      <c r="Q58" s="265" t="s">
        <v>603</v>
      </c>
      <c r="R58" s="446"/>
      <c r="S58" s="446"/>
      <c r="T58" s="328"/>
      <c r="U58" s="446"/>
      <c r="V58" s="328"/>
      <c r="W58" s="446"/>
      <c r="X58" s="328"/>
      <c r="Y58" s="446"/>
      <c r="Z58" s="446"/>
      <c r="AA58" s="329"/>
      <c r="AB58" s="446"/>
      <c r="AC58" s="446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</row>
    <row r="59" spans="3:44" hidden="1" x14ac:dyDescent="0.25">
      <c r="O59" s="450"/>
      <c r="P59" s="681"/>
      <c r="Q59" s="263" t="s">
        <v>604</v>
      </c>
      <c r="R59" s="446"/>
      <c r="S59" s="446"/>
      <c r="T59" s="335"/>
      <c r="U59" s="446"/>
      <c r="V59" s="335"/>
      <c r="W59" s="446"/>
      <c r="X59" s="335"/>
      <c r="Y59" s="446"/>
      <c r="Z59" s="446"/>
      <c r="AA59" s="336"/>
      <c r="AB59" s="446"/>
      <c r="AC59" s="446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</row>
    <row r="60" spans="3:44" hidden="1" x14ac:dyDescent="0.25">
      <c r="O60" s="450"/>
      <c r="P60" s="681"/>
      <c r="Q60" s="263" t="s">
        <v>605</v>
      </c>
      <c r="R60" s="446"/>
      <c r="S60" s="446"/>
      <c r="T60" s="328"/>
      <c r="U60" s="446"/>
      <c r="V60" s="328"/>
      <c r="W60" s="446"/>
      <c r="X60" s="328"/>
      <c r="Y60" s="446"/>
      <c r="Z60" s="446"/>
      <c r="AA60" s="329"/>
      <c r="AB60" s="446"/>
      <c r="AC60" s="446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</row>
    <row r="61" spans="3:44" hidden="1" x14ac:dyDescent="0.25">
      <c r="O61" s="450"/>
      <c r="P61" s="681"/>
      <c r="Q61" s="264" t="s">
        <v>606</v>
      </c>
      <c r="R61" s="446"/>
      <c r="S61" s="446"/>
      <c r="T61" s="335"/>
      <c r="U61" s="446"/>
      <c r="V61" s="335"/>
      <c r="W61" s="446"/>
      <c r="X61" s="335"/>
      <c r="Y61" s="446"/>
      <c r="Z61" s="446"/>
      <c r="AA61" s="336"/>
      <c r="AB61" s="446"/>
      <c r="AC61" s="446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</row>
    <row r="62" spans="3:44" hidden="1" x14ac:dyDescent="0.25">
      <c r="O62" s="450"/>
      <c r="P62" s="681"/>
      <c r="Q62" s="265" t="s">
        <v>607</v>
      </c>
      <c r="R62" s="446"/>
      <c r="S62" s="446"/>
      <c r="T62" s="335"/>
      <c r="U62" s="446"/>
      <c r="V62" s="335"/>
      <c r="W62" s="446"/>
      <c r="X62" s="335"/>
      <c r="Y62" s="446"/>
      <c r="Z62" s="446"/>
      <c r="AA62" s="336"/>
      <c r="AB62" s="446"/>
      <c r="AC62" s="446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</row>
    <row r="63" spans="3:44" hidden="1" x14ac:dyDescent="0.25">
      <c r="O63" s="450"/>
      <c r="P63" s="681"/>
      <c r="Q63" s="264" t="s">
        <v>608</v>
      </c>
      <c r="R63" s="446"/>
      <c r="S63" s="446"/>
      <c r="T63" s="335"/>
      <c r="U63" s="446"/>
      <c r="V63" s="335"/>
      <c r="W63" s="446"/>
      <c r="X63" s="335"/>
      <c r="Y63" s="446"/>
      <c r="Z63" s="446"/>
      <c r="AA63" s="336"/>
      <c r="AB63" s="446"/>
      <c r="AC63" s="446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</row>
    <row r="64" spans="3:44" hidden="1" x14ac:dyDescent="0.25">
      <c r="O64" s="450"/>
      <c r="P64" s="681"/>
      <c r="Q64" s="265" t="s">
        <v>609</v>
      </c>
      <c r="R64" s="446"/>
      <c r="S64" s="446"/>
      <c r="T64" s="335"/>
      <c r="U64" s="446"/>
      <c r="V64" s="335"/>
      <c r="W64" s="446"/>
      <c r="X64" s="335"/>
      <c r="Y64" s="446"/>
      <c r="Z64" s="446"/>
      <c r="AA64" s="336"/>
      <c r="AB64" s="446"/>
      <c r="AC64" s="446"/>
      <c r="AD64" s="83"/>
      <c r="AE64" s="83"/>
      <c r="AF64" s="83"/>
      <c r="AG64" s="83"/>
      <c r="AH64" s="83"/>
      <c r="AI64" s="83"/>
      <c r="AJ64" s="83"/>
      <c r="AK64" s="83"/>
      <c r="AL64" s="83"/>
      <c r="AM64" s="83"/>
      <c r="AN64" s="83"/>
      <c r="AO64" s="83"/>
      <c r="AP64" s="83"/>
      <c r="AQ64" s="83"/>
      <c r="AR64" s="83"/>
    </row>
    <row r="65" spans="15:44" hidden="1" x14ac:dyDescent="0.25">
      <c r="O65" s="450"/>
      <c r="P65" s="681"/>
      <c r="Q65" s="263" t="s">
        <v>610</v>
      </c>
      <c r="R65" s="446"/>
      <c r="S65" s="446"/>
      <c r="T65" s="335"/>
      <c r="U65" s="446"/>
      <c r="V65" s="335"/>
      <c r="W65" s="446"/>
      <c r="X65" s="335"/>
      <c r="Y65" s="446"/>
      <c r="Z65" s="446"/>
      <c r="AA65" s="336"/>
      <c r="AB65" s="446"/>
      <c r="AC65" s="446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</row>
    <row r="66" spans="15:44" hidden="1" x14ac:dyDescent="0.25">
      <c r="O66" s="450"/>
      <c r="P66" s="681"/>
      <c r="Q66" s="263" t="s">
        <v>611</v>
      </c>
      <c r="R66" s="446"/>
      <c r="S66" s="446"/>
      <c r="T66" s="335"/>
      <c r="U66" s="446"/>
      <c r="V66" s="335"/>
      <c r="W66" s="446"/>
      <c r="X66" s="335"/>
      <c r="Y66" s="446"/>
      <c r="Z66" s="446"/>
      <c r="AA66" s="336"/>
      <c r="AB66" s="446"/>
      <c r="AC66" s="446"/>
      <c r="AD66" s="83"/>
      <c r="AE66" s="83"/>
      <c r="AF66" s="83"/>
      <c r="AG66" s="83"/>
      <c r="AH66" s="83"/>
      <c r="AI66" s="83"/>
      <c r="AJ66" s="83"/>
      <c r="AK66" s="83"/>
      <c r="AL66" s="83"/>
      <c r="AM66" s="83"/>
      <c r="AN66" s="83"/>
      <c r="AO66" s="83"/>
      <c r="AP66" s="83"/>
      <c r="AQ66" s="83"/>
      <c r="AR66" s="83"/>
    </row>
    <row r="67" spans="15:44" hidden="1" x14ac:dyDescent="0.25">
      <c r="O67" s="450"/>
      <c r="P67" s="681"/>
      <c r="Q67" s="264" t="s">
        <v>612</v>
      </c>
      <c r="R67" s="446"/>
      <c r="S67" s="446"/>
      <c r="T67" s="335"/>
      <c r="U67" s="446"/>
      <c r="V67" s="335"/>
      <c r="W67" s="446"/>
      <c r="X67" s="335"/>
      <c r="Y67" s="446"/>
      <c r="Z67" s="446"/>
      <c r="AA67" s="336"/>
      <c r="AB67" s="446"/>
      <c r="AC67" s="446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83"/>
      <c r="AP67" s="83"/>
      <c r="AQ67" s="83"/>
      <c r="AR67" s="83"/>
    </row>
    <row r="68" spans="15:44" hidden="1" x14ac:dyDescent="0.25">
      <c r="O68" s="450"/>
      <c r="P68" s="681"/>
      <c r="Q68" s="263" t="s">
        <v>613</v>
      </c>
      <c r="R68" s="446"/>
      <c r="S68" s="446"/>
      <c r="T68" s="335"/>
      <c r="U68" s="446"/>
      <c r="V68" s="335"/>
      <c r="W68" s="446"/>
      <c r="X68" s="335"/>
      <c r="Y68" s="446"/>
      <c r="Z68" s="446"/>
      <c r="AA68" s="336"/>
      <c r="AB68" s="446"/>
      <c r="AC68" s="446"/>
      <c r="AD68" s="83"/>
      <c r="AE68" s="83"/>
      <c r="AF68" s="83"/>
      <c r="AG68" s="83"/>
      <c r="AH68" s="83"/>
      <c r="AI68" s="83"/>
      <c r="AJ68" s="83"/>
      <c r="AK68" s="83"/>
      <c r="AL68" s="83"/>
      <c r="AM68" s="83"/>
      <c r="AN68" s="83"/>
      <c r="AO68" s="83"/>
      <c r="AP68" s="83"/>
      <c r="AQ68" s="83"/>
      <c r="AR68" s="83"/>
    </row>
    <row r="69" spans="15:44" hidden="1" x14ac:dyDescent="0.25">
      <c r="O69" s="450"/>
      <c r="P69" s="681"/>
      <c r="Q69" s="263" t="s">
        <v>614</v>
      </c>
      <c r="R69" s="446"/>
      <c r="S69" s="446"/>
      <c r="T69" s="335"/>
      <c r="U69" s="446"/>
      <c r="V69" s="335"/>
      <c r="W69" s="446"/>
      <c r="X69" s="335"/>
      <c r="Y69" s="446"/>
      <c r="Z69" s="446"/>
      <c r="AA69" s="336"/>
      <c r="AB69" s="446"/>
      <c r="AC69" s="446"/>
      <c r="AD69" s="83"/>
      <c r="AE69" s="83"/>
      <c r="AF69" s="83"/>
      <c r="AG69" s="83"/>
      <c r="AH69" s="83"/>
      <c r="AI69" s="83"/>
      <c r="AJ69" s="83"/>
      <c r="AK69" s="83"/>
      <c r="AL69" s="83"/>
      <c r="AM69" s="83"/>
      <c r="AN69" s="83"/>
      <c r="AO69" s="83"/>
      <c r="AP69" s="83"/>
      <c r="AQ69" s="83"/>
      <c r="AR69" s="83"/>
    </row>
    <row r="70" spans="15:44" hidden="1" x14ac:dyDescent="0.25">
      <c r="O70" s="450"/>
      <c r="P70" s="681"/>
      <c r="Q70" s="264" t="s">
        <v>615</v>
      </c>
      <c r="R70" s="446"/>
      <c r="S70" s="446"/>
      <c r="T70" s="335"/>
      <c r="U70" s="446"/>
      <c r="V70" s="335"/>
      <c r="W70" s="446"/>
      <c r="X70" s="335"/>
      <c r="Y70" s="446"/>
      <c r="Z70" s="446"/>
      <c r="AA70" s="336"/>
      <c r="AB70" s="446"/>
      <c r="AC70" s="446"/>
      <c r="AD70" s="83"/>
      <c r="AE70" s="83"/>
      <c r="AF70" s="83"/>
      <c r="AG70" s="83"/>
      <c r="AH70" s="83"/>
      <c r="AI70" s="83"/>
      <c r="AJ70" s="83"/>
      <c r="AK70" s="83"/>
      <c r="AL70" s="83"/>
      <c r="AM70" s="83"/>
      <c r="AN70" s="83"/>
      <c r="AO70" s="83"/>
      <c r="AP70" s="83"/>
      <c r="AQ70" s="83"/>
      <c r="AR70" s="83"/>
    </row>
    <row r="71" spans="15:44" hidden="1" x14ac:dyDescent="0.25">
      <c r="O71" s="450"/>
      <c r="P71" s="681"/>
      <c r="Q71" s="263" t="s">
        <v>616</v>
      </c>
      <c r="R71" s="446"/>
      <c r="S71" s="446"/>
      <c r="T71" s="335"/>
      <c r="U71" s="446"/>
      <c r="V71" s="335"/>
      <c r="W71" s="446"/>
      <c r="X71" s="335"/>
      <c r="Y71" s="446"/>
      <c r="Z71" s="446"/>
      <c r="AA71" s="336"/>
      <c r="AB71" s="446"/>
      <c r="AC71" s="446"/>
      <c r="AD71" s="83"/>
      <c r="AE71" s="83"/>
      <c r="AF71" s="83"/>
      <c r="AG71" s="83"/>
      <c r="AH71" s="83"/>
      <c r="AI71" s="83"/>
      <c r="AJ71" s="83"/>
      <c r="AK71" s="83"/>
      <c r="AL71" s="83"/>
      <c r="AM71" s="83"/>
      <c r="AN71" s="83"/>
      <c r="AO71" s="83"/>
      <c r="AP71" s="83"/>
      <c r="AQ71" s="83"/>
      <c r="AR71" s="83"/>
    </row>
    <row r="72" spans="15:44" hidden="1" x14ac:dyDescent="0.25">
      <c r="O72" s="450"/>
      <c r="P72" s="681"/>
      <c r="Q72" s="263" t="s">
        <v>617</v>
      </c>
      <c r="R72" s="446"/>
      <c r="S72" s="446"/>
      <c r="T72" s="335"/>
      <c r="U72" s="446"/>
      <c r="V72" s="335"/>
      <c r="W72" s="446"/>
      <c r="X72" s="335"/>
      <c r="Y72" s="446"/>
      <c r="Z72" s="446"/>
      <c r="AA72" s="336"/>
      <c r="AB72" s="446"/>
      <c r="AC72" s="446"/>
      <c r="AD72" s="83"/>
      <c r="AE72" s="83"/>
      <c r="AF72" s="83"/>
      <c r="AG72" s="83"/>
      <c r="AH72" s="83"/>
      <c r="AI72" s="83"/>
      <c r="AJ72" s="83"/>
      <c r="AK72" s="83"/>
      <c r="AL72" s="83"/>
      <c r="AM72" s="83"/>
      <c r="AN72" s="83"/>
      <c r="AO72" s="83"/>
      <c r="AP72" s="83"/>
      <c r="AQ72" s="83"/>
      <c r="AR72" s="83"/>
    </row>
    <row r="73" spans="15:44" hidden="1" x14ac:dyDescent="0.25">
      <c r="O73" s="450"/>
      <c r="P73" s="681"/>
      <c r="Q73" s="263" t="s">
        <v>812</v>
      </c>
      <c r="R73" s="446"/>
      <c r="S73" s="446"/>
      <c r="T73" s="335"/>
      <c r="U73" s="446"/>
      <c r="V73" s="335"/>
      <c r="W73" s="446"/>
      <c r="X73" s="335"/>
      <c r="Y73" s="446"/>
      <c r="Z73" s="446"/>
      <c r="AA73" s="336"/>
      <c r="AB73" s="446"/>
      <c r="AC73" s="446"/>
      <c r="AD73" s="83"/>
      <c r="AE73" s="83"/>
      <c r="AF73" s="83"/>
      <c r="AG73" s="83"/>
      <c r="AH73" s="83"/>
      <c r="AI73" s="83"/>
      <c r="AJ73" s="83"/>
      <c r="AK73" s="83"/>
      <c r="AL73" s="83"/>
      <c r="AM73" s="83"/>
      <c r="AN73" s="83"/>
      <c r="AO73" s="83"/>
      <c r="AP73" s="83"/>
      <c r="AQ73" s="83"/>
      <c r="AR73" s="83"/>
    </row>
    <row r="74" spans="15:44" ht="11" hidden="1" thickBot="1" x14ac:dyDescent="0.3">
      <c r="O74" s="450"/>
      <c r="P74" s="681"/>
      <c r="Q74" s="264" t="s">
        <v>753</v>
      </c>
      <c r="R74" s="446"/>
      <c r="S74" s="446"/>
      <c r="T74" s="335"/>
      <c r="U74" s="446"/>
      <c r="V74" s="335"/>
      <c r="W74" s="446"/>
      <c r="X74" s="335"/>
      <c r="Y74" s="446"/>
      <c r="Z74" s="446"/>
      <c r="AA74" s="336"/>
      <c r="AB74" s="446"/>
      <c r="AC74" s="446"/>
      <c r="AD74" s="83"/>
      <c r="AE74" s="83"/>
      <c r="AF74" s="83"/>
      <c r="AG74" s="83"/>
      <c r="AH74" s="83"/>
      <c r="AI74" s="83"/>
      <c r="AJ74" s="83"/>
      <c r="AK74" s="83"/>
      <c r="AL74" s="83"/>
      <c r="AM74" s="83"/>
      <c r="AN74" s="83"/>
      <c r="AO74" s="83"/>
      <c r="AP74" s="83"/>
      <c r="AQ74" s="83"/>
      <c r="AR74" s="83"/>
    </row>
    <row r="75" spans="15:44" ht="11" hidden="1" thickBot="1" x14ac:dyDescent="0.3">
      <c r="O75" s="450"/>
      <c r="P75" s="682"/>
      <c r="Q75" s="270" t="s">
        <v>748</v>
      </c>
      <c r="R75" s="449"/>
      <c r="S75" s="449"/>
      <c r="T75" s="331"/>
      <c r="U75" s="449"/>
      <c r="V75" s="331"/>
      <c r="W75" s="332"/>
      <c r="X75" s="331"/>
      <c r="Y75" s="333"/>
      <c r="Z75" s="449"/>
      <c r="AA75" s="334"/>
      <c r="AB75" s="449"/>
      <c r="AC75" s="332"/>
      <c r="AD75" s="83"/>
      <c r="AE75" s="83"/>
      <c r="AF75" s="83"/>
      <c r="AG75" s="83"/>
      <c r="AH75" s="83"/>
      <c r="AI75" s="83"/>
      <c r="AJ75" s="83"/>
      <c r="AK75" s="83"/>
      <c r="AL75" s="83"/>
      <c r="AM75" s="83"/>
      <c r="AN75" s="83"/>
      <c r="AO75" s="83"/>
      <c r="AP75" s="83"/>
      <c r="AQ75" s="83"/>
      <c r="AR75" s="83"/>
    </row>
    <row r="76" spans="15:44" ht="14" customHeight="1" thickBot="1" x14ac:dyDescent="0.3">
      <c r="O76" s="447"/>
      <c r="P76" s="683" t="s">
        <v>1097</v>
      </c>
      <c r="Q76" s="683"/>
      <c r="R76" s="452">
        <v>38709</v>
      </c>
      <c r="S76" s="452">
        <v>28875</v>
      </c>
      <c r="T76" s="453">
        <v>0.2077</v>
      </c>
      <c r="U76" s="452">
        <v>44169</v>
      </c>
      <c r="V76" s="267"/>
      <c r="W76" s="454">
        <v>1397</v>
      </c>
      <c r="X76" s="268"/>
      <c r="Y76" s="455">
        <v>2.4045999999999998</v>
      </c>
      <c r="Z76" s="452">
        <v>20052</v>
      </c>
      <c r="AA76" s="456">
        <v>0.45400000000000001</v>
      </c>
      <c r="AB76" s="452">
        <v>686</v>
      </c>
      <c r="AC76" s="454">
        <v>-649</v>
      </c>
      <c r="AL76" s="457"/>
      <c r="AM76" s="457"/>
      <c r="AN76" s="457"/>
      <c r="AO76" s="457"/>
      <c r="AP76" s="457"/>
      <c r="AQ76" s="457"/>
      <c r="AR76" s="457"/>
    </row>
    <row r="77" spans="15:44" x14ac:dyDescent="0.25">
      <c r="O77" s="447"/>
      <c r="P77" s="10"/>
      <c r="Q77" s="10"/>
      <c r="R77" s="458"/>
      <c r="S77" s="458"/>
      <c r="T77" s="459"/>
      <c r="U77" s="458"/>
      <c r="V77" s="285"/>
      <c r="W77" s="458"/>
      <c r="X77" s="285"/>
      <c r="Y77" s="10"/>
      <c r="Z77" s="458"/>
      <c r="AA77" s="458"/>
      <c r="AB77" s="458"/>
      <c r="AC77" s="458"/>
    </row>
    <row r="78" spans="15:44" x14ac:dyDescent="0.25">
      <c r="O78" s="447"/>
      <c r="Z78" s="83"/>
    </row>
    <row r="79" spans="15:44" x14ac:dyDescent="0.25">
      <c r="O79" s="447"/>
      <c r="Z79" s="83"/>
    </row>
    <row r="80" spans="15:44" x14ac:dyDescent="0.25">
      <c r="O80" s="447"/>
      <c r="Z80" s="83"/>
    </row>
    <row r="81" spans="15:44" x14ac:dyDescent="0.25">
      <c r="O81" s="448"/>
      <c r="Z81" s="83"/>
    </row>
    <row r="82" spans="15:44" x14ac:dyDescent="0.25">
      <c r="O82" s="447"/>
      <c r="Z82" s="83"/>
    </row>
    <row r="83" spans="15:44" x14ac:dyDescent="0.25">
      <c r="O83" s="447"/>
    </row>
    <row r="84" spans="15:44" x14ac:dyDescent="0.25">
      <c r="O84" s="447"/>
    </row>
    <row r="85" spans="15:44" x14ac:dyDescent="0.25">
      <c r="O85" s="447"/>
    </row>
    <row r="86" spans="15:44" x14ac:dyDescent="0.25">
      <c r="O86" s="447"/>
    </row>
    <row r="87" spans="15:44" x14ac:dyDescent="0.25">
      <c r="O87" s="447"/>
    </row>
    <row r="88" spans="15:44" x14ac:dyDescent="0.25">
      <c r="O88" s="447"/>
    </row>
    <row r="89" spans="15:44" x14ac:dyDescent="0.25">
      <c r="O89" s="447"/>
    </row>
    <row r="90" spans="15:44" x14ac:dyDescent="0.25">
      <c r="O90" s="447"/>
    </row>
    <row r="91" spans="15:44" x14ac:dyDescent="0.25">
      <c r="O91" s="448"/>
    </row>
    <row r="92" spans="15:44" x14ac:dyDescent="0.25">
      <c r="O92" s="447"/>
    </row>
    <row r="93" spans="15:44" x14ac:dyDescent="0.25">
      <c r="O93" s="450"/>
      <c r="AD93" s="83"/>
      <c r="AE93" s="83"/>
      <c r="AF93" s="83"/>
      <c r="AG93" s="83"/>
      <c r="AH93" s="83"/>
      <c r="AI93" s="83"/>
      <c r="AJ93" s="83"/>
      <c r="AK93" s="83"/>
      <c r="AL93" s="83"/>
      <c r="AM93" s="83"/>
      <c r="AN93" s="83"/>
      <c r="AO93" s="83"/>
      <c r="AP93" s="83"/>
      <c r="AQ93" s="83"/>
      <c r="AR93" s="83"/>
    </row>
    <row r="94" spans="15:44" x14ac:dyDescent="0.25">
      <c r="O94" s="461"/>
      <c r="AD94" s="83"/>
      <c r="AE94" s="83"/>
      <c r="AF94" s="83"/>
      <c r="AG94" s="83"/>
      <c r="AH94" s="83"/>
      <c r="AI94" s="83"/>
      <c r="AJ94" s="83"/>
      <c r="AK94" s="83"/>
    </row>
    <row r="95" spans="15:44" x14ac:dyDescent="0.25">
      <c r="O95" s="448"/>
    </row>
  </sheetData>
  <sheetProtection algorithmName="SHA-512" hashValue="TQaVoPJzTKenxJqdgBNbVqM20UXo5k7wvJ8hKpS/nSYycgDPpvlgGA8RkIj1q+yC4HguxPD/utg+mhM90AJpbQ==" saltValue="zG875yxpTdv6FvxiqPdN8A==" spinCount="100000" sheet="1" objects="1" scenarios="1"/>
  <mergeCells count="14">
    <mergeCell ref="A40:B40"/>
    <mergeCell ref="A1:N1"/>
    <mergeCell ref="A2:A3"/>
    <mergeCell ref="A4:A21"/>
    <mergeCell ref="A22:A39"/>
    <mergeCell ref="B2:B3"/>
    <mergeCell ref="P40:P57"/>
    <mergeCell ref="P58:P75"/>
    <mergeCell ref="P76:Q76"/>
    <mergeCell ref="P1:AC1"/>
    <mergeCell ref="P2:P3"/>
    <mergeCell ref="Q2:Q3"/>
    <mergeCell ref="P4:P21"/>
    <mergeCell ref="P22:P39"/>
  </mergeCells>
  <hyperlinks>
    <hyperlink ref="AE1" location="'Spis treści'!A1" display="Spis treści" xr:uid="{D78173EF-FCC1-44CA-A5BE-CFD3DB104E4E}"/>
  </hyperlink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&amp;CEN
Annex XXI</oddHeader>
    <oddFooter>&amp;C&amp;P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D5F39-4E32-4431-8286-1482353FFDE8}">
  <dimension ref="A1:J26"/>
  <sheetViews>
    <sheetView showGridLines="0" workbookViewId="0">
      <selection activeCell="L31" sqref="L31"/>
    </sheetView>
  </sheetViews>
  <sheetFormatPr defaultRowHeight="10.5" x14ac:dyDescent="0.25"/>
  <cols>
    <col min="1" max="1" width="4.6328125" style="54" customWidth="1"/>
    <col min="2" max="2" width="48.81640625" style="1" customWidth="1"/>
    <col min="3" max="7" width="18.36328125" style="1" customWidth="1"/>
    <col min="8" max="16384" width="8.7265625" style="1"/>
  </cols>
  <sheetData>
    <row r="1" spans="1:10" x14ac:dyDescent="0.25">
      <c r="A1" s="601" t="s">
        <v>1038</v>
      </c>
      <c r="B1" s="601"/>
      <c r="C1" s="601"/>
      <c r="D1" s="601"/>
      <c r="E1" s="601"/>
      <c r="F1" s="601"/>
      <c r="G1" s="601"/>
      <c r="I1" s="114" t="s">
        <v>696</v>
      </c>
    </row>
    <row r="2" spans="1:10" ht="52.5" x14ac:dyDescent="0.25">
      <c r="A2" s="388"/>
      <c r="B2" s="9"/>
      <c r="C2" s="389" t="s">
        <v>1090</v>
      </c>
      <c r="D2" s="122" t="s">
        <v>1091</v>
      </c>
      <c r="E2" s="122" t="s">
        <v>1039</v>
      </c>
      <c r="F2" s="122" t="s">
        <v>1040</v>
      </c>
      <c r="G2" s="122" t="s">
        <v>1041</v>
      </c>
    </row>
    <row r="3" spans="1:10" x14ac:dyDescent="0.25">
      <c r="A3" s="390"/>
      <c r="B3" s="391"/>
      <c r="C3" s="389" t="s">
        <v>0</v>
      </c>
      <c r="D3" s="122" t="s">
        <v>1</v>
      </c>
      <c r="E3" s="122" t="s">
        <v>2</v>
      </c>
      <c r="F3" s="122" t="s">
        <v>3</v>
      </c>
      <c r="G3" s="122" t="s">
        <v>4</v>
      </c>
    </row>
    <row r="4" spans="1:10" ht="12" customHeight="1" x14ac:dyDescent="0.25">
      <c r="A4" s="126">
        <v>1</v>
      </c>
      <c r="B4" s="157" t="s">
        <v>1042</v>
      </c>
      <c r="C4" s="342">
        <v>0</v>
      </c>
      <c r="D4" s="500">
        <v>78450</v>
      </c>
      <c r="E4" s="392">
        <v>100</v>
      </c>
      <c r="F4" s="500">
        <v>0</v>
      </c>
      <c r="G4" s="342">
        <v>0</v>
      </c>
      <c r="H4" s="393"/>
    </row>
    <row r="5" spans="1:10" ht="12" customHeight="1" x14ac:dyDescent="0.25">
      <c r="A5" s="126">
        <v>2</v>
      </c>
      <c r="B5" s="394" t="s">
        <v>1077</v>
      </c>
      <c r="C5" s="342">
        <v>0</v>
      </c>
      <c r="D5" s="500">
        <v>3933</v>
      </c>
      <c r="E5" s="395">
        <v>100</v>
      </c>
      <c r="F5" s="500">
        <v>0</v>
      </c>
      <c r="G5" s="342">
        <v>0</v>
      </c>
      <c r="H5" s="393"/>
    </row>
    <row r="6" spans="1:10" ht="12" customHeight="1" x14ac:dyDescent="0.25">
      <c r="A6" s="126">
        <v>3</v>
      </c>
      <c r="B6" s="147" t="s">
        <v>1078</v>
      </c>
      <c r="C6" s="342">
        <v>0</v>
      </c>
      <c r="D6" s="500">
        <v>0</v>
      </c>
      <c r="E6" s="392">
        <v>100</v>
      </c>
      <c r="F6" s="500">
        <v>0</v>
      </c>
      <c r="G6" s="342">
        <v>0</v>
      </c>
      <c r="H6" s="393"/>
    </row>
    <row r="7" spans="1:10" ht="12" customHeight="1" x14ac:dyDescent="0.25">
      <c r="A7" s="126">
        <v>4</v>
      </c>
      <c r="B7" s="157" t="s">
        <v>414</v>
      </c>
      <c r="C7" s="424"/>
      <c r="D7" s="349">
        <v>13903</v>
      </c>
      <c r="E7" s="500">
        <v>0</v>
      </c>
      <c r="F7" s="392">
        <v>100</v>
      </c>
      <c r="G7" s="342">
        <v>0</v>
      </c>
      <c r="H7" s="393"/>
      <c r="J7" s="393"/>
    </row>
    <row r="8" spans="1:10" ht="12" customHeight="1" x14ac:dyDescent="0.25">
      <c r="A8" s="126">
        <v>5</v>
      </c>
      <c r="B8" s="157" t="s">
        <v>417</v>
      </c>
      <c r="C8" s="349">
        <v>76131</v>
      </c>
      <c r="D8" s="349">
        <v>81733</v>
      </c>
      <c r="E8" s="392">
        <v>6.85</v>
      </c>
      <c r="F8" s="392">
        <v>93.15</v>
      </c>
      <c r="G8" s="342">
        <v>0</v>
      </c>
      <c r="H8" s="393"/>
    </row>
    <row r="9" spans="1:10" ht="12" customHeight="1" x14ac:dyDescent="0.25">
      <c r="A9" s="126" t="s">
        <v>904</v>
      </c>
      <c r="B9" s="147" t="s">
        <v>1079</v>
      </c>
      <c r="C9" s="349">
        <v>64176</v>
      </c>
      <c r="D9" s="349">
        <v>69778</v>
      </c>
      <c r="E9" s="392">
        <v>8.0299999999999994</v>
      </c>
      <c r="F9" s="392">
        <v>91.97</v>
      </c>
      <c r="G9" s="342">
        <v>0</v>
      </c>
      <c r="H9" s="393"/>
      <c r="J9" s="393"/>
    </row>
    <row r="10" spans="1:10" ht="17.5" customHeight="1" x14ac:dyDescent="0.25">
      <c r="A10" s="126" t="s">
        <v>906</v>
      </c>
      <c r="B10" s="157" t="s">
        <v>1080</v>
      </c>
      <c r="C10" s="425"/>
      <c r="D10" s="500">
        <v>11955</v>
      </c>
      <c r="E10" s="500">
        <v>0</v>
      </c>
      <c r="F10" s="392">
        <v>100</v>
      </c>
      <c r="G10" s="342">
        <v>0</v>
      </c>
      <c r="H10" s="393"/>
      <c r="I10" s="393"/>
      <c r="J10" s="393"/>
    </row>
    <row r="11" spans="1:10" ht="21" x14ac:dyDescent="0.25">
      <c r="A11" s="126" t="s">
        <v>1044</v>
      </c>
      <c r="B11" s="157" t="s">
        <v>1086</v>
      </c>
      <c r="C11" s="426"/>
      <c r="D11" s="500">
        <v>11955</v>
      </c>
      <c r="E11" s="500">
        <v>0</v>
      </c>
      <c r="F11" s="392">
        <v>100</v>
      </c>
      <c r="G11" s="342">
        <v>0</v>
      </c>
      <c r="H11" s="393"/>
    </row>
    <row r="12" spans="1:10" ht="24" customHeight="1" x14ac:dyDescent="0.25">
      <c r="A12" s="126" t="s">
        <v>1045</v>
      </c>
      <c r="B12" s="157" t="s">
        <v>1087</v>
      </c>
      <c r="C12" s="426"/>
      <c r="D12" s="342">
        <v>0</v>
      </c>
      <c r="E12" s="423">
        <v>100</v>
      </c>
      <c r="F12" s="342">
        <v>0</v>
      </c>
      <c r="G12" s="342">
        <v>0</v>
      </c>
      <c r="H12" s="393"/>
    </row>
    <row r="13" spans="1:10" ht="12" customHeight="1" x14ac:dyDescent="0.25">
      <c r="A13" s="126" t="s">
        <v>988</v>
      </c>
      <c r="B13" s="157" t="s">
        <v>1081</v>
      </c>
      <c r="C13" s="342">
        <v>0</v>
      </c>
      <c r="D13" s="342">
        <v>0</v>
      </c>
      <c r="E13" s="423">
        <v>100</v>
      </c>
      <c r="F13" s="342">
        <v>0</v>
      </c>
      <c r="G13" s="342">
        <v>0</v>
      </c>
      <c r="H13" s="393"/>
    </row>
    <row r="14" spans="1:10" ht="12" customHeight="1" x14ac:dyDescent="0.25">
      <c r="A14" s="126">
        <v>6</v>
      </c>
      <c r="B14" s="147" t="s">
        <v>416</v>
      </c>
      <c r="C14" s="342">
        <v>0</v>
      </c>
      <c r="D14" s="342">
        <v>91039</v>
      </c>
      <c r="E14" s="423">
        <v>22.12</v>
      </c>
      <c r="F14" s="342">
        <v>0</v>
      </c>
      <c r="G14" s="423">
        <v>77.88</v>
      </c>
      <c r="H14" s="393"/>
    </row>
    <row r="15" spans="1:10" ht="12" customHeight="1" x14ac:dyDescent="0.25">
      <c r="A15" s="126" t="s">
        <v>914</v>
      </c>
      <c r="B15" s="1" t="s">
        <v>1082</v>
      </c>
      <c r="C15" s="427"/>
      <c r="D15" s="342">
        <v>0</v>
      </c>
      <c r="E15" s="395">
        <v>100</v>
      </c>
      <c r="F15" s="342">
        <v>0</v>
      </c>
      <c r="G15" s="342">
        <v>0</v>
      </c>
      <c r="H15" s="393"/>
    </row>
    <row r="16" spans="1:10" ht="12" customHeight="1" x14ac:dyDescent="0.25">
      <c r="A16" s="126" t="s">
        <v>920</v>
      </c>
      <c r="B16" s="147" t="s">
        <v>1083</v>
      </c>
      <c r="C16" s="424"/>
      <c r="D16" s="342">
        <v>62695</v>
      </c>
      <c r="E16" s="392">
        <v>1.29</v>
      </c>
      <c r="F16" s="342">
        <v>0</v>
      </c>
      <c r="G16" s="392">
        <v>98.71</v>
      </c>
      <c r="H16" s="393"/>
    </row>
    <row r="17" spans="1:8" ht="12" customHeight="1" x14ac:dyDescent="0.25">
      <c r="A17" s="126" t="s">
        <v>989</v>
      </c>
      <c r="B17" s="147" t="s">
        <v>1084</v>
      </c>
      <c r="C17" s="424"/>
      <c r="D17" s="342">
        <v>0</v>
      </c>
      <c r="E17" s="392">
        <v>100</v>
      </c>
      <c r="F17" s="342">
        <v>0</v>
      </c>
      <c r="G17" s="342">
        <v>0</v>
      </c>
      <c r="H17" s="393"/>
    </row>
    <row r="18" spans="1:8" ht="12" customHeight="1" x14ac:dyDescent="0.25">
      <c r="A18" s="126" t="s">
        <v>990</v>
      </c>
      <c r="B18" s="147" t="s">
        <v>1085</v>
      </c>
      <c r="C18" s="424"/>
      <c r="D18" s="342">
        <v>0</v>
      </c>
      <c r="E18" s="392">
        <v>100</v>
      </c>
      <c r="F18" s="342">
        <v>0</v>
      </c>
      <c r="G18" s="342">
        <v>0</v>
      </c>
      <c r="H18" s="393"/>
    </row>
    <row r="19" spans="1:8" ht="12" customHeight="1" x14ac:dyDescent="0.25">
      <c r="A19" s="126">
        <v>7</v>
      </c>
      <c r="B19" s="147" t="s">
        <v>585</v>
      </c>
      <c r="C19" s="342">
        <v>0</v>
      </c>
      <c r="D19" s="342">
        <v>399</v>
      </c>
      <c r="E19" s="392">
        <v>100</v>
      </c>
      <c r="F19" s="342">
        <v>0</v>
      </c>
      <c r="G19" s="342">
        <v>0</v>
      </c>
      <c r="H19" s="393"/>
    </row>
    <row r="20" spans="1:8" ht="12" customHeight="1" x14ac:dyDescent="0.25">
      <c r="A20" s="126" t="s">
        <v>922</v>
      </c>
      <c r="B20" s="147" t="s">
        <v>584</v>
      </c>
      <c r="C20" s="342">
        <v>0</v>
      </c>
      <c r="D20" s="342">
        <v>0</v>
      </c>
      <c r="E20" s="392">
        <v>100</v>
      </c>
      <c r="F20" s="342">
        <v>0</v>
      </c>
      <c r="G20" s="342">
        <v>0</v>
      </c>
      <c r="H20" s="393"/>
    </row>
    <row r="21" spans="1:8" ht="12" customHeight="1" x14ac:dyDescent="0.25">
      <c r="A21" s="126">
        <v>8</v>
      </c>
      <c r="B21" s="157" t="s">
        <v>933</v>
      </c>
      <c r="C21" s="342">
        <v>0</v>
      </c>
      <c r="D21" s="342">
        <v>3385</v>
      </c>
      <c r="E21" s="392">
        <v>100</v>
      </c>
      <c r="F21" s="342">
        <v>0</v>
      </c>
      <c r="G21" s="342">
        <v>0</v>
      </c>
      <c r="H21" s="393"/>
    </row>
    <row r="22" spans="1:8" x14ac:dyDescent="0.25">
      <c r="A22" s="353">
        <v>9</v>
      </c>
      <c r="B22" s="130" t="s">
        <v>1043</v>
      </c>
      <c r="C22" s="354">
        <v>90034</v>
      </c>
      <c r="D22" s="354">
        <v>272842</v>
      </c>
      <c r="E22" s="397">
        <v>41.02</v>
      </c>
      <c r="F22" s="397">
        <v>33</v>
      </c>
      <c r="G22" s="397">
        <v>25.98</v>
      </c>
      <c r="H22" s="393"/>
    </row>
    <row r="23" spans="1:8" x14ac:dyDescent="0.25">
      <c r="C23" s="83"/>
      <c r="D23" s="83"/>
      <c r="E23" s="83"/>
      <c r="F23" s="83"/>
      <c r="G23" s="83"/>
    </row>
    <row r="26" spans="1:8" x14ac:dyDescent="0.25">
      <c r="D26" s="564"/>
    </row>
  </sheetData>
  <sheetProtection algorithmName="SHA-512" hashValue="zoEynjpqe/HplU92chQds1iicp9Kq9/0DhauR6n/A0HVIH9KSAllrZkwDbWttk9X0aqy2iivbQWTYGxu+b0DQQ==" saltValue="0X3++yrIoL/iRvEUg6+lhw==" spinCount="100000" sheet="1" objects="1" scenarios="1"/>
  <mergeCells count="1">
    <mergeCell ref="A1:G1"/>
  </mergeCells>
  <hyperlinks>
    <hyperlink ref="I1" location="'Spis treści'!A1" display="Spis treści" xr:uid="{CE513BFD-7794-4760-9E5D-1943B154B46C}"/>
  </hyperlinks>
  <pageMargins left="0.7" right="0.7" top="0.75" bottom="0.75" header="0.3" footer="0.3"/>
  <pageSetup paperSize="9" orientation="portrait" horizontalDpi="1200" verticalDpi="12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autoPageBreaks="0" fitToPage="1"/>
  </sheetPr>
  <dimension ref="A1:F39"/>
  <sheetViews>
    <sheetView showGridLines="0" zoomScaleNormal="100" zoomScaleSheetLayoutView="100" zoomScalePageLayoutView="80" workbookViewId="0">
      <selection activeCell="K34" sqref="K34"/>
    </sheetView>
  </sheetViews>
  <sheetFormatPr defaultColWidth="9.1796875" defaultRowHeight="10.5" x14ac:dyDescent="0.25"/>
  <cols>
    <col min="1" max="1" width="7.08984375" style="54" customWidth="1"/>
    <col min="2" max="2" width="61" style="1" customWidth="1"/>
    <col min="3" max="4" width="23.81640625" style="1" customWidth="1"/>
    <col min="5" max="16384" width="9.1796875" style="1"/>
  </cols>
  <sheetData>
    <row r="1" spans="1:6" x14ac:dyDescent="0.25">
      <c r="A1" s="601" t="s">
        <v>619</v>
      </c>
      <c r="B1" s="601"/>
      <c r="C1" s="601"/>
      <c r="D1" s="601"/>
      <c r="F1" s="114" t="s">
        <v>696</v>
      </c>
    </row>
    <row r="2" spans="1:6" ht="15" customHeight="1" x14ac:dyDescent="0.25">
      <c r="A2" s="659"/>
      <c r="B2" s="659"/>
      <c r="C2" s="118" t="s">
        <v>0</v>
      </c>
      <c r="D2" s="118" t="s">
        <v>1</v>
      </c>
    </row>
    <row r="3" spans="1:6" ht="46" customHeight="1" x14ac:dyDescent="0.25">
      <c r="A3" s="639"/>
      <c r="B3" s="639"/>
      <c r="C3" s="154" t="s">
        <v>620</v>
      </c>
      <c r="D3" s="154" t="s">
        <v>1107</v>
      </c>
    </row>
    <row r="4" spans="1:6" ht="12" customHeight="1" x14ac:dyDescent="0.25">
      <c r="A4" s="257">
        <v>1</v>
      </c>
      <c r="B4" s="256" t="s">
        <v>982</v>
      </c>
      <c r="C4" s="341">
        <v>0</v>
      </c>
      <c r="D4" s="341">
        <v>0</v>
      </c>
      <c r="E4" s="5"/>
    </row>
    <row r="5" spans="1:6" ht="12" customHeight="1" x14ac:dyDescent="0.25">
      <c r="A5" s="257" t="s">
        <v>66</v>
      </c>
      <c r="B5" s="256" t="s">
        <v>983</v>
      </c>
      <c r="C5" s="341">
        <v>0</v>
      </c>
      <c r="D5" s="341">
        <v>0</v>
      </c>
      <c r="E5" s="5"/>
    </row>
    <row r="6" spans="1:6" ht="12" customHeight="1" x14ac:dyDescent="0.25">
      <c r="A6" s="257" t="s">
        <v>67</v>
      </c>
      <c r="B6" s="256" t="s">
        <v>971</v>
      </c>
      <c r="C6" s="341">
        <v>0</v>
      </c>
      <c r="D6" s="341">
        <v>0</v>
      </c>
      <c r="E6" s="366"/>
    </row>
    <row r="7" spans="1:6" ht="12" customHeight="1" x14ac:dyDescent="0.25">
      <c r="A7" s="257">
        <v>2</v>
      </c>
      <c r="B7" s="256" t="s">
        <v>984</v>
      </c>
      <c r="C7" s="341">
        <v>0</v>
      </c>
      <c r="D7" s="341">
        <v>0</v>
      </c>
      <c r="E7" s="5"/>
    </row>
    <row r="8" spans="1:6" ht="12" customHeight="1" x14ac:dyDescent="0.25">
      <c r="A8" s="257" t="s">
        <v>949</v>
      </c>
      <c r="B8" s="256" t="s">
        <v>985</v>
      </c>
      <c r="C8" s="341">
        <v>0</v>
      </c>
      <c r="D8" s="341">
        <v>0</v>
      </c>
      <c r="E8" s="5"/>
    </row>
    <row r="9" spans="1:6" ht="12" customHeight="1" x14ac:dyDescent="0.25">
      <c r="A9" s="257" t="s">
        <v>950</v>
      </c>
      <c r="B9" s="256" t="s">
        <v>972</v>
      </c>
      <c r="C9" s="341">
        <v>0</v>
      </c>
      <c r="D9" s="341">
        <v>0</v>
      </c>
      <c r="E9" s="5"/>
    </row>
    <row r="10" spans="1:6" ht="12" customHeight="1" x14ac:dyDescent="0.25">
      <c r="A10" s="257">
        <v>3</v>
      </c>
      <c r="B10" s="256" t="s">
        <v>973</v>
      </c>
      <c r="C10" s="342">
        <v>5553</v>
      </c>
      <c r="D10" s="342">
        <v>4639</v>
      </c>
      <c r="E10" s="366"/>
    </row>
    <row r="11" spans="1:6" ht="12" customHeight="1" x14ac:dyDescent="0.25">
      <c r="A11" s="257">
        <v>4</v>
      </c>
      <c r="B11" s="256" t="s">
        <v>192</v>
      </c>
      <c r="C11" s="363"/>
      <c r="D11" s="363"/>
      <c r="E11" s="5"/>
    </row>
    <row r="12" spans="1:6" ht="12" customHeight="1" x14ac:dyDescent="0.25">
      <c r="A12" s="257">
        <v>5</v>
      </c>
      <c r="B12" s="256" t="s">
        <v>974</v>
      </c>
      <c r="C12" s="342">
        <v>14597</v>
      </c>
      <c r="D12" s="342">
        <v>15413</v>
      </c>
      <c r="E12" s="366"/>
    </row>
    <row r="13" spans="1:6" ht="12" customHeight="1" x14ac:dyDescent="0.25">
      <c r="A13" s="257" t="s">
        <v>908</v>
      </c>
      <c r="B13" s="256" t="s">
        <v>1012</v>
      </c>
      <c r="C13" s="342">
        <v>12355</v>
      </c>
      <c r="D13" s="342">
        <v>13171</v>
      </c>
      <c r="E13" s="366"/>
    </row>
    <row r="14" spans="1:6" ht="12" customHeight="1" x14ac:dyDescent="0.25">
      <c r="A14" s="257" t="s">
        <v>910</v>
      </c>
      <c r="B14" s="256" t="s">
        <v>1013</v>
      </c>
      <c r="C14" s="342">
        <v>2242</v>
      </c>
      <c r="D14" s="342">
        <v>2242</v>
      </c>
      <c r="E14" s="366"/>
    </row>
    <row r="15" spans="1:6" ht="12" customHeight="1" x14ac:dyDescent="0.25">
      <c r="A15" s="257" t="s">
        <v>912</v>
      </c>
      <c r="B15" s="256" t="s">
        <v>1014</v>
      </c>
      <c r="C15" s="342">
        <v>0</v>
      </c>
      <c r="D15" s="342">
        <v>0</v>
      </c>
      <c r="E15" s="5"/>
    </row>
    <row r="16" spans="1:6" ht="12" customHeight="1" x14ac:dyDescent="0.25">
      <c r="A16" s="257">
        <v>6</v>
      </c>
      <c r="B16" s="256" t="s">
        <v>975</v>
      </c>
      <c r="C16" s="342">
        <v>28561</v>
      </c>
      <c r="D16" s="342">
        <v>28551</v>
      </c>
      <c r="E16" s="366"/>
    </row>
    <row r="17" spans="1:5" ht="12" customHeight="1" x14ac:dyDescent="0.25">
      <c r="A17" s="257" t="s">
        <v>976</v>
      </c>
      <c r="B17" s="256" t="s">
        <v>1012</v>
      </c>
      <c r="C17" s="342">
        <v>26456</v>
      </c>
      <c r="D17" s="342">
        <v>26456</v>
      </c>
      <c r="E17" s="366"/>
    </row>
    <row r="18" spans="1:5" ht="12" customHeight="1" x14ac:dyDescent="0.25">
      <c r="A18" s="257" t="s">
        <v>977</v>
      </c>
      <c r="B18" s="256" t="s">
        <v>1013</v>
      </c>
      <c r="C18" s="342">
        <v>2105</v>
      </c>
      <c r="D18" s="342">
        <v>2095</v>
      </c>
      <c r="E18" s="366"/>
    </row>
    <row r="19" spans="1:5" ht="12" customHeight="1" x14ac:dyDescent="0.25">
      <c r="A19" s="257" t="s">
        <v>978</v>
      </c>
      <c r="B19" s="256" t="s">
        <v>1014</v>
      </c>
      <c r="C19" s="342">
        <v>0</v>
      </c>
      <c r="D19" s="342">
        <v>0</v>
      </c>
      <c r="E19" s="5"/>
    </row>
    <row r="20" spans="1:5" ht="12" customHeight="1" x14ac:dyDescent="0.25">
      <c r="A20" s="257">
        <v>7</v>
      </c>
      <c r="B20" s="256" t="s">
        <v>192</v>
      </c>
      <c r="C20" s="363"/>
      <c r="D20" s="363"/>
      <c r="E20" s="5"/>
    </row>
    <row r="21" spans="1:5" ht="12" customHeight="1" x14ac:dyDescent="0.25">
      <c r="A21" s="257">
        <v>8</v>
      </c>
      <c r="B21" s="256" t="s">
        <v>192</v>
      </c>
      <c r="C21" s="363"/>
      <c r="D21" s="363"/>
      <c r="E21" s="5"/>
    </row>
    <row r="22" spans="1:5" ht="12" customHeight="1" x14ac:dyDescent="0.25">
      <c r="A22" s="257" t="s">
        <v>32</v>
      </c>
      <c r="B22" s="256" t="s">
        <v>979</v>
      </c>
      <c r="C22" s="341">
        <v>0</v>
      </c>
      <c r="D22" s="341">
        <v>0</v>
      </c>
      <c r="E22" s="5"/>
    </row>
    <row r="23" spans="1:5" ht="12" customHeight="1" x14ac:dyDescent="0.25">
      <c r="A23" s="257">
        <v>9</v>
      </c>
      <c r="B23" s="256" t="s">
        <v>1015</v>
      </c>
      <c r="C23" s="341">
        <v>0</v>
      </c>
      <c r="D23" s="341">
        <v>0</v>
      </c>
      <c r="E23" s="5"/>
    </row>
    <row r="24" spans="1:5" ht="12" customHeight="1" x14ac:dyDescent="0.25">
      <c r="A24" s="257">
        <v>10</v>
      </c>
      <c r="B24" s="256" t="s">
        <v>1016</v>
      </c>
      <c r="C24" s="341">
        <v>0</v>
      </c>
      <c r="D24" s="341">
        <v>0</v>
      </c>
      <c r="E24" s="5"/>
    </row>
    <row r="25" spans="1:5" ht="12" customHeight="1" x14ac:dyDescent="0.25">
      <c r="A25" s="218" t="s">
        <v>980</v>
      </c>
      <c r="B25" s="153" t="s">
        <v>1017</v>
      </c>
      <c r="C25" s="341">
        <v>0</v>
      </c>
      <c r="D25" s="341">
        <v>0</v>
      </c>
      <c r="E25" s="5"/>
    </row>
    <row r="26" spans="1:5" ht="12" customHeight="1" x14ac:dyDescent="0.25">
      <c r="A26" s="218" t="s">
        <v>981</v>
      </c>
      <c r="B26" s="153" t="s">
        <v>1018</v>
      </c>
      <c r="C26" s="341">
        <v>0</v>
      </c>
      <c r="D26" s="341">
        <v>0</v>
      </c>
      <c r="E26" s="5"/>
    </row>
    <row r="27" spans="1:5" x14ac:dyDescent="0.25">
      <c r="A27" s="218">
        <v>11</v>
      </c>
      <c r="B27" s="153" t="s">
        <v>192</v>
      </c>
      <c r="C27" s="364"/>
      <c r="D27" s="364"/>
      <c r="E27" s="5"/>
    </row>
    <row r="28" spans="1:5" ht="12" customHeight="1" x14ac:dyDescent="0.25">
      <c r="A28" s="218">
        <v>12</v>
      </c>
      <c r="B28" s="153" t="s">
        <v>192</v>
      </c>
      <c r="C28" s="365"/>
      <c r="D28" s="365"/>
      <c r="E28" s="5"/>
    </row>
    <row r="29" spans="1:5" ht="12" customHeight="1" x14ac:dyDescent="0.25">
      <c r="A29" s="218">
        <v>13</v>
      </c>
      <c r="B29" s="153" t="s">
        <v>192</v>
      </c>
      <c r="C29" s="364"/>
      <c r="D29" s="364"/>
      <c r="E29" s="5"/>
    </row>
    <row r="30" spans="1:5" ht="12" customHeight="1" x14ac:dyDescent="0.25">
      <c r="A30" s="218">
        <v>14</v>
      </c>
      <c r="B30" s="153" t="s">
        <v>192</v>
      </c>
      <c r="C30" s="361"/>
      <c r="D30" s="361"/>
      <c r="E30" s="5"/>
    </row>
    <row r="31" spans="1:5" ht="12" customHeight="1" x14ac:dyDescent="0.25">
      <c r="A31" s="218">
        <v>15</v>
      </c>
      <c r="B31" s="153" t="s">
        <v>192</v>
      </c>
      <c r="C31" s="361"/>
      <c r="D31" s="361"/>
      <c r="E31" s="5"/>
    </row>
    <row r="32" spans="1:5" ht="12" customHeight="1" x14ac:dyDescent="0.25">
      <c r="A32" s="218">
        <v>16</v>
      </c>
      <c r="B32" s="153" t="s">
        <v>192</v>
      </c>
      <c r="C32" s="361"/>
      <c r="D32" s="361"/>
      <c r="E32" s="5"/>
    </row>
    <row r="33" spans="1:6" x14ac:dyDescent="0.25">
      <c r="A33" s="372">
        <v>17</v>
      </c>
      <c r="B33" s="219" t="s">
        <v>621</v>
      </c>
      <c r="C33" s="504">
        <v>20150</v>
      </c>
      <c r="D33" s="504">
        <v>20052</v>
      </c>
      <c r="E33" s="366"/>
      <c r="F33" s="366"/>
    </row>
    <row r="34" spans="1:6" ht="12" customHeight="1" x14ac:dyDescent="0.25">
      <c r="A34" s="372">
        <v>18</v>
      </c>
      <c r="B34" s="219" t="s">
        <v>623</v>
      </c>
      <c r="C34" s="505">
        <v>28561</v>
      </c>
      <c r="D34" s="505">
        <v>28551</v>
      </c>
      <c r="E34" s="366"/>
      <c r="F34" s="366"/>
    </row>
    <row r="35" spans="1:6" s="4" customFormat="1" x14ac:dyDescent="0.25">
      <c r="A35" s="272">
        <v>19</v>
      </c>
      <c r="B35" s="155" t="s">
        <v>986</v>
      </c>
      <c r="C35" s="467">
        <v>48711</v>
      </c>
      <c r="D35" s="467">
        <v>48603</v>
      </c>
      <c r="E35" s="64"/>
    </row>
    <row r="36" spans="1:6" x14ac:dyDescent="0.25">
      <c r="D36" s="83"/>
    </row>
    <row r="37" spans="1:6" x14ac:dyDescent="0.25">
      <c r="C37" s="83"/>
      <c r="D37" s="83"/>
    </row>
    <row r="38" spans="1:6" x14ac:dyDescent="0.25">
      <c r="C38" s="83"/>
      <c r="D38" s="83"/>
    </row>
    <row r="39" spans="1:6" x14ac:dyDescent="0.25">
      <c r="C39" s="83"/>
      <c r="D39" s="83"/>
    </row>
  </sheetData>
  <sheetProtection algorithmName="SHA-512" hashValue="IZz0cKv3gGhYasimxBnZj43XHDV3R7KxuuQiMROudxtBnZ/LFnTJ8ehZdqHZjSzQbsyQfvxwJ0vJzoUKxus21Q==" saltValue="xvrF2VtOjiRgtekBEJ5vQg==" spinCount="100000" sheet="1" objects="1" scenarios="1"/>
  <mergeCells count="2">
    <mergeCell ref="A1:D1"/>
    <mergeCell ref="A2:B3"/>
  </mergeCells>
  <hyperlinks>
    <hyperlink ref="F1" location="'Spis treści'!A1" display="Spis treści" xr:uid="{00000000-0004-0000-1700-000000000000}"/>
  </hyperlinks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>&amp;CEN
Annex XXI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S44"/>
  <sheetViews>
    <sheetView showGridLines="0" zoomScaleNormal="100" zoomScalePageLayoutView="80" workbookViewId="0">
      <selection activeCell="M48" sqref="M48"/>
    </sheetView>
  </sheetViews>
  <sheetFormatPr defaultColWidth="9.1796875" defaultRowHeight="10.5" x14ac:dyDescent="0.25"/>
  <cols>
    <col min="1" max="1" width="3.1796875" style="54" customWidth="1"/>
    <col min="2" max="2" width="44.81640625" style="1" customWidth="1"/>
    <col min="3" max="3" width="9.6328125" style="1" customWidth="1"/>
    <col min="4" max="4" width="11.6328125" style="1" customWidth="1"/>
    <col min="5" max="5" width="9.81640625" style="1" customWidth="1"/>
    <col min="6" max="6" width="10.81640625" style="1" customWidth="1"/>
    <col min="7" max="7" width="10.54296875" style="1" customWidth="1"/>
    <col min="8" max="14" width="9.81640625" style="1" customWidth="1"/>
    <col min="15" max="16" width="11.54296875" style="1" customWidth="1"/>
    <col min="17" max="16384" width="9.1796875" style="1"/>
  </cols>
  <sheetData>
    <row r="1" spans="1:19" x14ac:dyDescent="0.25">
      <c r="A1" s="601" t="s">
        <v>624</v>
      </c>
      <c r="B1" s="601"/>
      <c r="C1" s="601"/>
      <c r="D1" s="601"/>
      <c r="E1" s="601"/>
      <c r="F1" s="601"/>
      <c r="G1" s="601"/>
      <c r="H1" s="601"/>
      <c r="I1" s="601"/>
      <c r="J1" s="601"/>
      <c r="K1" s="601"/>
      <c r="L1" s="601"/>
      <c r="M1" s="601"/>
      <c r="N1" s="601"/>
      <c r="O1" s="601"/>
      <c r="P1" s="601"/>
      <c r="R1" s="114" t="s">
        <v>696</v>
      </c>
    </row>
    <row r="2" spans="1:19" ht="41.5" customHeight="1" x14ac:dyDescent="0.25">
      <c r="A2" s="694" t="s">
        <v>95</v>
      </c>
      <c r="B2" s="694"/>
      <c r="C2" s="676" t="s">
        <v>625</v>
      </c>
      <c r="D2" s="695" t="s">
        <v>626</v>
      </c>
      <c r="E2" s="695"/>
      <c r="F2" s="695"/>
      <c r="G2" s="695"/>
      <c r="H2" s="695"/>
      <c r="I2" s="695"/>
      <c r="J2" s="695"/>
      <c r="K2" s="695"/>
      <c r="L2" s="695"/>
      <c r="M2" s="695"/>
      <c r="N2" s="695"/>
      <c r="O2" s="695" t="s">
        <v>627</v>
      </c>
      <c r="P2" s="695"/>
    </row>
    <row r="3" spans="1:19" ht="26.5" customHeight="1" x14ac:dyDescent="0.25">
      <c r="A3" s="694"/>
      <c r="B3" s="694"/>
      <c r="C3" s="676"/>
      <c r="D3" s="696" t="s">
        <v>674</v>
      </c>
      <c r="E3" s="696"/>
      <c r="F3" s="696"/>
      <c r="G3" s="696"/>
      <c r="H3" s="696"/>
      <c r="I3" s="696"/>
      <c r="J3" s="696"/>
      <c r="K3" s="696"/>
      <c r="L3" s="696"/>
      <c r="M3" s="696" t="s">
        <v>675</v>
      </c>
      <c r="N3" s="696"/>
      <c r="O3" s="697" t="s">
        <v>676</v>
      </c>
      <c r="P3" s="697" t="s">
        <v>677</v>
      </c>
    </row>
    <row r="4" spans="1:19" ht="26.5" customHeight="1" x14ac:dyDescent="0.25">
      <c r="A4" s="694"/>
      <c r="B4" s="694"/>
      <c r="C4" s="676"/>
      <c r="D4" s="697" t="s">
        <v>678</v>
      </c>
      <c r="E4" s="699" t="s">
        <v>679</v>
      </c>
      <c r="F4" s="699"/>
      <c r="G4" s="699"/>
      <c r="H4" s="699"/>
      <c r="I4" s="699" t="s">
        <v>680</v>
      </c>
      <c r="J4" s="699"/>
      <c r="K4" s="699"/>
      <c r="L4" s="699"/>
      <c r="M4" s="692" t="s">
        <v>681</v>
      </c>
      <c r="N4" s="692" t="s">
        <v>682</v>
      </c>
      <c r="O4" s="697"/>
      <c r="P4" s="697"/>
    </row>
    <row r="5" spans="1:19" ht="26.5" customHeight="1" x14ac:dyDescent="0.25">
      <c r="A5" s="694"/>
      <c r="B5" s="694"/>
      <c r="C5" s="676"/>
      <c r="D5" s="697"/>
      <c r="E5" s="48"/>
      <c r="F5" s="691" t="s">
        <v>683</v>
      </c>
      <c r="G5" s="691" t="s">
        <v>684</v>
      </c>
      <c r="H5" s="691" t="s">
        <v>685</v>
      </c>
      <c r="I5" s="48"/>
      <c r="J5" s="691" t="s">
        <v>686</v>
      </c>
      <c r="K5" s="691" t="s">
        <v>687</v>
      </c>
      <c r="L5" s="691" t="s">
        <v>688</v>
      </c>
      <c r="M5" s="692"/>
      <c r="N5" s="692"/>
      <c r="O5" s="697"/>
      <c r="P5" s="697"/>
    </row>
    <row r="6" spans="1:19" ht="10.5" customHeight="1" x14ac:dyDescent="0.25">
      <c r="A6" s="694"/>
      <c r="B6" s="694"/>
      <c r="C6" s="676"/>
      <c r="D6" s="697"/>
      <c r="E6" s="105"/>
      <c r="F6" s="692"/>
      <c r="G6" s="692"/>
      <c r="H6" s="692"/>
      <c r="I6" s="692"/>
      <c r="J6" s="692"/>
      <c r="K6" s="692"/>
      <c r="L6" s="692"/>
      <c r="M6" s="692"/>
      <c r="N6" s="692"/>
      <c r="O6" s="697"/>
      <c r="P6" s="697"/>
    </row>
    <row r="7" spans="1:19" ht="32" customHeight="1" x14ac:dyDescent="0.25">
      <c r="A7" s="694"/>
      <c r="B7" s="694"/>
      <c r="C7" s="695"/>
      <c r="D7" s="698"/>
      <c r="E7" s="273"/>
      <c r="F7" s="693"/>
      <c r="G7" s="693"/>
      <c r="H7" s="693"/>
      <c r="I7" s="693"/>
      <c r="J7" s="693"/>
      <c r="K7" s="693"/>
      <c r="L7" s="693"/>
      <c r="M7" s="693"/>
      <c r="N7" s="693"/>
      <c r="O7" s="698"/>
      <c r="P7" s="698"/>
    </row>
    <row r="8" spans="1:19" x14ac:dyDescent="0.25">
      <c r="A8" s="694"/>
      <c r="B8" s="694"/>
      <c r="C8" s="118" t="s">
        <v>0</v>
      </c>
      <c r="D8" s="118" t="s">
        <v>1</v>
      </c>
      <c r="E8" s="118" t="s">
        <v>2</v>
      </c>
      <c r="F8" s="118" t="s">
        <v>3</v>
      </c>
      <c r="G8" s="118" t="s">
        <v>4</v>
      </c>
      <c r="H8" s="118" t="s">
        <v>23</v>
      </c>
      <c r="I8" s="118" t="s">
        <v>22</v>
      </c>
      <c r="J8" s="118" t="s">
        <v>24</v>
      </c>
      <c r="K8" s="118" t="s">
        <v>25</v>
      </c>
      <c r="L8" s="118" t="s">
        <v>26</v>
      </c>
      <c r="M8" s="118" t="s">
        <v>27</v>
      </c>
      <c r="N8" s="118" t="s">
        <v>28</v>
      </c>
      <c r="O8" s="118" t="s">
        <v>29</v>
      </c>
      <c r="P8" s="118" t="s">
        <v>72</v>
      </c>
    </row>
    <row r="9" spans="1:19" x14ac:dyDescent="0.25">
      <c r="A9" s="220">
        <v>1</v>
      </c>
      <c r="B9" s="153" t="s">
        <v>622</v>
      </c>
      <c r="C9" s="571">
        <v>0</v>
      </c>
      <c r="D9" s="309">
        <v>0</v>
      </c>
      <c r="E9" s="309">
        <v>0</v>
      </c>
      <c r="F9" s="309">
        <v>0</v>
      </c>
      <c r="G9" s="309">
        <v>0</v>
      </c>
      <c r="H9" s="309">
        <v>0</v>
      </c>
      <c r="I9" s="309">
        <v>0</v>
      </c>
      <c r="J9" s="309">
        <v>0</v>
      </c>
      <c r="K9" s="309">
        <v>0</v>
      </c>
      <c r="L9" s="309">
        <v>0</v>
      </c>
      <c r="M9" s="309">
        <v>0</v>
      </c>
      <c r="N9" s="309">
        <v>0</v>
      </c>
      <c r="O9" s="309">
        <v>0</v>
      </c>
      <c r="P9" s="309">
        <v>0</v>
      </c>
      <c r="Q9" s="83"/>
      <c r="R9" s="83"/>
      <c r="S9" s="83"/>
    </row>
    <row r="10" spans="1:19" x14ac:dyDescent="0.25">
      <c r="A10" s="220">
        <v>2</v>
      </c>
      <c r="B10" s="153" t="s">
        <v>987</v>
      </c>
      <c r="C10" s="571">
        <v>0</v>
      </c>
      <c r="D10" s="309">
        <v>0</v>
      </c>
      <c r="E10" s="309">
        <v>0</v>
      </c>
      <c r="F10" s="309">
        <v>0</v>
      </c>
      <c r="G10" s="309">
        <v>0</v>
      </c>
      <c r="H10" s="309">
        <v>0</v>
      </c>
      <c r="I10" s="309">
        <v>0</v>
      </c>
      <c r="J10" s="309">
        <v>0</v>
      </c>
      <c r="K10" s="309">
        <v>0</v>
      </c>
      <c r="L10" s="309">
        <v>0</v>
      </c>
      <c r="M10" s="309">
        <v>0</v>
      </c>
      <c r="N10" s="309">
        <v>0</v>
      </c>
      <c r="O10" s="309">
        <v>0</v>
      </c>
      <c r="P10" s="309">
        <v>0</v>
      </c>
      <c r="Q10" s="83"/>
      <c r="R10" s="83"/>
      <c r="S10" s="83"/>
    </row>
    <row r="11" spans="1:19" x14ac:dyDescent="0.25">
      <c r="A11" s="220">
        <v>3</v>
      </c>
      <c r="B11" s="153" t="s">
        <v>581</v>
      </c>
      <c r="C11" s="571">
        <v>0</v>
      </c>
      <c r="D11" s="309">
        <v>0</v>
      </c>
      <c r="E11" s="309">
        <v>0</v>
      </c>
      <c r="F11" s="309">
        <v>0</v>
      </c>
      <c r="G11" s="309">
        <v>0</v>
      </c>
      <c r="H11" s="309">
        <v>0</v>
      </c>
      <c r="I11" s="309">
        <v>0</v>
      </c>
      <c r="J11" s="309">
        <v>0</v>
      </c>
      <c r="K11" s="309">
        <v>0</v>
      </c>
      <c r="L11" s="309">
        <v>0</v>
      </c>
      <c r="M11" s="309">
        <v>0</v>
      </c>
      <c r="N11" s="309">
        <v>0</v>
      </c>
      <c r="O11" s="309">
        <v>0</v>
      </c>
      <c r="P11" s="309">
        <v>0</v>
      </c>
      <c r="Q11" s="83"/>
      <c r="R11" s="83"/>
      <c r="S11" s="83"/>
    </row>
    <row r="12" spans="1:19" x14ac:dyDescent="0.25">
      <c r="A12" s="220">
        <v>5</v>
      </c>
      <c r="B12" s="153" t="s">
        <v>417</v>
      </c>
      <c r="C12" s="429">
        <v>43501</v>
      </c>
      <c r="D12" s="274">
        <v>0.49</v>
      </c>
      <c r="E12" s="275">
        <v>48.120000000000005</v>
      </c>
      <c r="F12" s="275">
        <v>33.44</v>
      </c>
      <c r="G12" s="274">
        <v>14.62</v>
      </c>
      <c r="H12" s="274">
        <v>6.9999999999999993E-2</v>
      </c>
      <c r="I12" s="309">
        <v>0</v>
      </c>
      <c r="J12" s="309">
        <v>0</v>
      </c>
      <c r="K12" s="309">
        <v>0</v>
      </c>
      <c r="L12" s="309">
        <v>0</v>
      </c>
      <c r="M12" s="274">
        <v>0.08</v>
      </c>
      <c r="N12" s="309">
        <v>0</v>
      </c>
      <c r="O12" s="428">
        <v>33224</v>
      </c>
      <c r="P12" s="428">
        <v>28551</v>
      </c>
      <c r="Q12" s="83"/>
      <c r="R12" s="83"/>
      <c r="S12" s="83"/>
    </row>
    <row r="13" spans="1:19" x14ac:dyDescent="0.25">
      <c r="A13" s="220" t="s">
        <v>904</v>
      </c>
      <c r="B13" s="153" t="s">
        <v>1012</v>
      </c>
      <c r="C13" s="429">
        <v>35487</v>
      </c>
      <c r="D13" s="274">
        <v>0.52</v>
      </c>
      <c r="E13" s="275">
        <v>42.93</v>
      </c>
      <c r="F13" s="275">
        <v>24.93</v>
      </c>
      <c r="G13" s="274">
        <v>17.919999999999998</v>
      </c>
      <c r="H13" s="274">
        <v>0.08</v>
      </c>
      <c r="I13" s="309">
        <v>0</v>
      </c>
      <c r="J13" s="309">
        <v>0</v>
      </c>
      <c r="K13" s="309">
        <v>0</v>
      </c>
      <c r="L13" s="309">
        <v>0</v>
      </c>
      <c r="M13" s="274">
        <v>0.1</v>
      </c>
      <c r="N13" s="309">
        <v>0</v>
      </c>
      <c r="O13" s="428">
        <v>31111</v>
      </c>
      <c r="P13" s="428">
        <v>26456</v>
      </c>
      <c r="Q13" s="83"/>
      <c r="R13" s="83"/>
      <c r="S13" s="83"/>
    </row>
    <row r="14" spans="1:19" ht="12" customHeight="1" x14ac:dyDescent="0.25">
      <c r="A14" s="220" t="s">
        <v>906</v>
      </c>
      <c r="B14" s="153" t="s">
        <v>1013</v>
      </c>
      <c r="C14" s="464">
        <v>8014</v>
      </c>
      <c r="D14" s="274">
        <v>0.36</v>
      </c>
      <c r="E14" s="275">
        <v>71.11</v>
      </c>
      <c r="F14" s="275">
        <v>71.11</v>
      </c>
      <c r="G14" s="309">
        <v>0</v>
      </c>
      <c r="H14" s="309">
        <v>0</v>
      </c>
      <c r="I14" s="309">
        <v>0</v>
      </c>
      <c r="J14" s="309">
        <v>0</v>
      </c>
      <c r="K14" s="309">
        <v>0</v>
      </c>
      <c r="L14" s="309">
        <v>0</v>
      </c>
      <c r="M14" s="309">
        <v>0</v>
      </c>
      <c r="N14" s="309">
        <v>0</v>
      </c>
      <c r="O14" s="466">
        <v>2113</v>
      </c>
      <c r="P14" s="466">
        <v>2095</v>
      </c>
      <c r="Q14" s="83"/>
      <c r="R14" s="83"/>
      <c r="S14" s="83"/>
    </row>
    <row r="15" spans="1:19" ht="12" customHeight="1" x14ac:dyDescent="0.25">
      <c r="A15" s="220" t="s">
        <v>988</v>
      </c>
      <c r="B15" s="153" t="s">
        <v>1014</v>
      </c>
      <c r="C15" s="571">
        <v>0</v>
      </c>
      <c r="D15" s="309">
        <v>0</v>
      </c>
      <c r="E15" s="309">
        <v>0</v>
      </c>
      <c r="F15" s="309">
        <v>0</v>
      </c>
      <c r="G15" s="309">
        <v>0</v>
      </c>
      <c r="H15" s="309">
        <v>0</v>
      </c>
      <c r="I15" s="309">
        <v>0</v>
      </c>
      <c r="J15" s="309">
        <v>0</v>
      </c>
      <c r="K15" s="309">
        <v>0</v>
      </c>
      <c r="L15" s="309">
        <v>0</v>
      </c>
      <c r="M15" s="309">
        <v>0</v>
      </c>
      <c r="N15" s="309">
        <v>0</v>
      </c>
      <c r="O15" s="309">
        <v>0</v>
      </c>
      <c r="P15" s="309">
        <v>0</v>
      </c>
      <c r="Q15" s="83"/>
      <c r="R15" s="83"/>
      <c r="S15" s="83"/>
    </row>
    <row r="16" spans="1:19" x14ac:dyDescent="0.25">
      <c r="A16" s="220">
        <v>6</v>
      </c>
      <c r="B16" s="153" t="s">
        <v>416</v>
      </c>
      <c r="C16" s="571">
        <v>0</v>
      </c>
      <c r="D16" s="309">
        <v>0</v>
      </c>
      <c r="E16" s="309">
        <v>0</v>
      </c>
      <c r="F16" s="309">
        <v>0</v>
      </c>
      <c r="G16" s="309">
        <v>0</v>
      </c>
      <c r="H16" s="309">
        <v>0</v>
      </c>
      <c r="I16" s="309">
        <v>0</v>
      </c>
      <c r="J16" s="309">
        <v>0</v>
      </c>
      <c r="K16" s="309">
        <v>0</v>
      </c>
      <c r="L16" s="309">
        <v>0</v>
      </c>
      <c r="M16" s="309">
        <v>0</v>
      </c>
      <c r="N16" s="309">
        <v>0</v>
      </c>
      <c r="O16" s="309">
        <v>0</v>
      </c>
      <c r="P16" s="309">
        <v>0</v>
      </c>
      <c r="Q16" s="83"/>
      <c r="R16" s="83"/>
      <c r="S16" s="83"/>
    </row>
    <row r="17" spans="1:19" ht="12" customHeight="1" x14ac:dyDescent="0.25">
      <c r="A17" s="220" t="s">
        <v>914</v>
      </c>
      <c r="B17" s="153" t="s">
        <v>1015</v>
      </c>
      <c r="C17" s="571">
        <v>0</v>
      </c>
      <c r="D17" s="309">
        <v>0</v>
      </c>
      <c r="E17" s="309">
        <v>0</v>
      </c>
      <c r="F17" s="309">
        <v>0</v>
      </c>
      <c r="G17" s="309">
        <v>0</v>
      </c>
      <c r="H17" s="309">
        <v>0</v>
      </c>
      <c r="I17" s="309">
        <v>0</v>
      </c>
      <c r="J17" s="309">
        <v>0</v>
      </c>
      <c r="K17" s="309">
        <v>0</v>
      </c>
      <c r="L17" s="309">
        <v>0</v>
      </c>
      <c r="M17" s="309">
        <v>0</v>
      </c>
      <c r="N17" s="309">
        <v>0</v>
      </c>
      <c r="O17" s="309">
        <v>0</v>
      </c>
      <c r="P17" s="309">
        <v>0</v>
      </c>
      <c r="Q17" s="83"/>
      <c r="R17" s="83"/>
      <c r="S17" s="83"/>
    </row>
    <row r="18" spans="1:19" x14ac:dyDescent="0.25">
      <c r="A18" s="220" t="s">
        <v>920</v>
      </c>
      <c r="B18" s="153" t="s">
        <v>1016</v>
      </c>
      <c r="C18" s="571">
        <v>0</v>
      </c>
      <c r="D18" s="309">
        <v>0</v>
      </c>
      <c r="E18" s="309">
        <v>0</v>
      </c>
      <c r="F18" s="309">
        <v>0</v>
      </c>
      <c r="G18" s="309">
        <v>0</v>
      </c>
      <c r="H18" s="309">
        <v>0</v>
      </c>
      <c r="I18" s="309">
        <v>0</v>
      </c>
      <c r="J18" s="309">
        <v>0</v>
      </c>
      <c r="K18" s="309">
        <v>0</v>
      </c>
      <c r="L18" s="309">
        <v>0</v>
      </c>
      <c r="M18" s="309">
        <v>0</v>
      </c>
      <c r="N18" s="309">
        <v>0</v>
      </c>
      <c r="O18" s="309">
        <v>0</v>
      </c>
      <c r="P18" s="309">
        <v>0</v>
      </c>
      <c r="Q18" s="83"/>
      <c r="R18" s="83"/>
      <c r="S18" s="83"/>
    </row>
    <row r="19" spans="1:19" x14ac:dyDescent="0.25">
      <c r="A19" s="220" t="s">
        <v>989</v>
      </c>
      <c r="B19" s="153" t="s">
        <v>1017</v>
      </c>
      <c r="C19" s="571">
        <v>0</v>
      </c>
      <c r="D19" s="309">
        <v>0</v>
      </c>
      <c r="E19" s="309">
        <v>0</v>
      </c>
      <c r="F19" s="309">
        <v>0</v>
      </c>
      <c r="G19" s="309">
        <v>0</v>
      </c>
      <c r="H19" s="309">
        <v>0</v>
      </c>
      <c r="I19" s="309">
        <v>0</v>
      </c>
      <c r="J19" s="309">
        <v>0</v>
      </c>
      <c r="K19" s="309">
        <v>0</v>
      </c>
      <c r="L19" s="309">
        <v>0</v>
      </c>
      <c r="M19" s="309">
        <v>0</v>
      </c>
      <c r="N19" s="309">
        <v>0</v>
      </c>
      <c r="O19" s="309">
        <v>0</v>
      </c>
      <c r="P19" s="309">
        <v>0</v>
      </c>
      <c r="Q19" s="83"/>
      <c r="R19" s="83"/>
      <c r="S19" s="83"/>
    </row>
    <row r="20" spans="1:19" ht="12" customHeight="1" x14ac:dyDescent="0.25">
      <c r="A20" s="220" t="s">
        <v>990</v>
      </c>
      <c r="B20" s="153" t="s">
        <v>1018</v>
      </c>
      <c r="C20" s="571">
        <v>0</v>
      </c>
      <c r="D20" s="309">
        <v>0</v>
      </c>
      <c r="E20" s="309">
        <v>0</v>
      </c>
      <c r="F20" s="309">
        <v>0</v>
      </c>
      <c r="G20" s="309">
        <v>0</v>
      </c>
      <c r="H20" s="309">
        <v>0</v>
      </c>
      <c r="I20" s="309">
        <v>0</v>
      </c>
      <c r="J20" s="309">
        <v>0</v>
      </c>
      <c r="K20" s="309">
        <v>0</v>
      </c>
      <c r="L20" s="309">
        <v>0</v>
      </c>
      <c r="M20" s="309">
        <v>0</v>
      </c>
      <c r="N20" s="309">
        <v>0</v>
      </c>
      <c r="O20" s="309">
        <v>0</v>
      </c>
      <c r="P20" s="309">
        <v>0</v>
      </c>
      <c r="Q20" s="83"/>
      <c r="R20" s="83"/>
      <c r="S20" s="83"/>
    </row>
    <row r="21" spans="1:19" x14ac:dyDescent="0.25">
      <c r="A21" s="276">
        <v>7</v>
      </c>
      <c r="B21" s="276" t="s">
        <v>201</v>
      </c>
      <c r="C21" s="467">
        <v>43501</v>
      </c>
      <c r="D21" s="277">
        <v>0.49</v>
      </c>
      <c r="E21" s="277">
        <v>48.120000000000005</v>
      </c>
      <c r="F21" s="277">
        <v>33.44</v>
      </c>
      <c r="G21" s="277">
        <v>14.62</v>
      </c>
      <c r="H21" s="277">
        <v>7.0000000000000007E-2</v>
      </c>
      <c r="I21" s="506">
        <v>0</v>
      </c>
      <c r="J21" s="506">
        <v>0</v>
      </c>
      <c r="K21" s="506">
        <v>0</v>
      </c>
      <c r="L21" s="506">
        <v>0</v>
      </c>
      <c r="M21" s="277">
        <v>0.08</v>
      </c>
      <c r="N21" s="506">
        <v>0</v>
      </c>
      <c r="O21" s="469">
        <v>33224</v>
      </c>
      <c r="P21" s="469">
        <v>28551</v>
      </c>
      <c r="Q21" s="83"/>
      <c r="R21" s="83"/>
      <c r="S21" s="83"/>
    </row>
    <row r="22" spans="1:19" x14ac:dyDescent="0.25"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</row>
    <row r="23" spans="1:19" x14ac:dyDescent="0.25">
      <c r="C23" s="83"/>
      <c r="O23" s="83"/>
      <c r="P23" s="83"/>
    </row>
    <row r="24" spans="1:19" x14ac:dyDescent="0.25">
      <c r="C24" s="83"/>
      <c r="O24" s="83"/>
      <c r="P24" s="83"/>
      <c r="Q24" s="366"/>
    </row>
    <row r="25" spans="1:19" x14ac:dyDescent="0.25">
      <c r="A25" s="601" t="s">
        <v>624</v>
      </c>
      <c r="B25" s="601"/>
      <c r="C25" s="601"/>
      <c r="D25" s="601"/>
      <c r="E25" s="601"/>
      <c r="F25" s="601"/>
      <c r="G25" s="601"/>
      <c r="H25" s="601"/>
      <c r="I25" s="601"/>
      <c r="J25" s="601"/>
      <c r="K25" s="601"/>
      <c r="L25" s="601"/>
      <c r="M25" s="601"/>
      <c r="N25" s="601"/>
      <c r="O25" s="601"/>
      <c r="P25" s="601"/>
    </row>
    <row r="26" spans="1:19" ht="42.5" customHeight="1" x14ac:dyDescent="0.25">
      <c r="A26" s="694" t="s">
        <v>1096</v>
      </c>
      <c r="B26" s="694"/>
      <c r="C26" s="676" t="s">
        <v>625</v>
      </c>
      <c r="D26" s="695" t="s">
        <v>626</v>
      </c>
      <c r="E26" s="695"/>
      <c r="F26" s="695"/>
      <c r="G26" s="695"/>
      <c r="H26" s="695"/>
      <c r="I26" s="695"/>
      <c r="J26" s="695"/>
      <c r="K26" s="695"/>
      <c r="L26" s="695"/>
      <c r="M26" s="695"/>
      <c r="N26" s="695"/>
      <c r="O26" s="695" t="s">
        <v>627</v>
      </c>
      <c r="P26" s="695"/>
    </row>
    <row r="27" spans="1:19" ht="20.5" customHeight="1" x14ac:dyDescent="0.25">
      <c r="A27" s="694"/>
      <c r="B27" s="694"/>
      <c r="C27" s="676"/>
      <c r="D27" s="696" t="s">
        <v>674</v>
      </c>
      <c r="E27" s="696"/>
      <c r="F27" s="696"/>
      <c r="G27" s="696"/>
      <c r="H27" s="696"/>
      <c r="I27" s="696"/>
      <c r="J27" s="696"/>
      <c r="K27" s="696"/>
      <c r="L27" s="696"/>
      <c r="M27" s="696" t="s">
        <v>675</v>
      </c>
      <c r="N27" s="696"/>
      <c r="O27" s="697" t="s">
        <v>676</v>
      </c>
      <c r="P27" s="697" t="s">
        <v>677</v>
      </c>
    </row>
    <row r="28" spans="1:19" ht="23.5" customHeight="1" x14ac:dyDescent="0.25">
      <c r="A28" s="694"/>
      <c r="B28" s="694"/>
      <c r="C28" s="676"/>
      <c r="D28" s="697" t="s">
        <v>678</v>
      </c>
      <c r="E28" s="699" t="s">
        <v>679</v>
      </c>
      <c r="F28" s="699"/>
      <c r="G28" s="699"/>
      <c r="H28" s="699"/>
      <c r="I28" s="699" t="s">
        <v>680</v>
      </c>
      <c r="J28" s="699"/>
      <c r="K28" s="699"/>
      <c r="L28" s="699"/>
      <c r="M28" s="697" t="s">
        <v>681</v>
      </c>
      <c r="N28" s="697" t="s">
        <v>682</v>
      </c>
      <c r="O28" s="697"/>
      <c r="P28" s="697"/>
    </row>
    <row r="29" spans="1:19" x14ac:dyDescent="0.25">
      <c r="A29" s="694"/>
      <c r="B29" s="694"/>
      <c r="C29" s="676"/>
      <c r="D29" s="697"/>
      <c r="E29" s="48"/>
      <c r="F29" s="691" t="s">
        <v>683</v>
      </c>
      <c r="G29" s="691" t="s">
        <v>684</v>
      </c>
      <c r="H29" s="691" t="s">
        <v>685</v>
      </c>
      <c r="I29" s="48"/>
      <c r="J29" s="691" t="s">
        <v>686</v>
      </c>
      <c r="K29" s="691" t="s">
        <v>687</v>
      </c>
      <c r="L29" s="691" t="s">
        <v>688</v>
      </c>
      <c r="M29" s="697"/>
      <c r="N29" s="697"/>
      <c r="O29" s="697"/>
      <c r="P29" s="697"/>
    </row>
    <row r="30" spans="1:19" x14ac:dyDescent="0.25">
      <c r="A30" s="694"/>
      <c r="B30" s="694"/>
      <c r="C30" s="676"/>
      <c r="D30" s="697"/>
      <c r="E30" s="105"/>
      <c r="F30" s="692"/>
      <c r="G30" s="692"/>
      <c r="H30" s="692"/>
      <c r="I30" s="692"/>
      <c r="J30" s="692"/>
      <c r="K30" s="692"/>
      <c r="L30" s="692"/>
      <c r="M30" s="697"/>
      <c r="N30" s="697"/>
      <c r="O30" s="697"/>
      <c r="P30" s="697"/>
    </row>
    <row r="31" spans="1:19" ht="50" customHeight="1" x14ac:dyDescent="0.25">
      <c r="A31" s="694"/>
      <c r="B31" s="694"/>
      <c r="C31" s="695"/>
      <c r="D31" s="698"/>
      <c r="E31" s="273"/>
      <c r="F31" s="693"/>
      <c r="G31" s="693"/>
      <c r="H31" s="693"/>
      <c r="I31" s="693"/>
      <c r="J31" s="693"/>
      <c r="K31" s="693"/>
      <c r="L31" s="693"/>
      <c r="M31" s="698"/>
      <c r="N31" s="698"/>
      <c r="O31" s="698"/>
      <c r="P31" s="698"/>
    </row>
    <row r="32" spans="1:19" x14ac:dyDescent="0.25">
      <c r="A32" s="694"/>
      <c r="B32" s="694"/>
      <c r="C32" s="118" t="s">
        <v>0</v>
      </c>
      <c r="D32" s="118" t="s">
        <v>1</v>
      </c>
      <c r="E32" s="118" t="s">
        <v>2</v>
      </c>
      <c r="F32" s="118" t="s">
        <v>3</v>
      </c>
      <c r="G32" s="118" t="s">
        <v>4</v>
      </c>
      <c r="H32" s="118" t="s">
        <v>23</v>
      </c>
      <c r="I32" s="118" t="s">
        <v>22</v>
      </c>
      <c r="J32" s="118" t="s">
        <v>24</v>
      </c>
      <c r="K32" s="118" t="s">
        <v>25</v>
      </c>
      <c r="L32" s="118" t="s">
        <v>26</v>
      </c>
      <c r="M32" s="118" t="s">
        <v>27</v>
      </c>
      <c r="N32" s="118" t="s">
        <v>28</v>
      </c>
      <c r="O32" s="118" t="s">
        <v>29</v>
      </c>
      <c r="P32" s="118" t="s">
        <v>72</v>
      </c>
    </row>
    <row r="33" spans="1:19" x14ac:dyDescent="0.25">
      <c r="A33" s="220">
        <v>1</v>
      </c>
      <c r="B33" s="153" t="s">
        <v>622</v>
      </c>
      <c r="C33" s="571">
        <v>0</v>
      </c>
      <c r="D33" s="309">
        <v>0</v>
      </c>
      <c r="E33" s="309">
        <v>0</v>
      </c>
      <c r="F33" s="309">
        <v>0</v>
      </c>
      <c r="G33" s="309">
        <v>0</v>
      </c>
      <c r="H33" s="309">
        <v>0</v>
      </c>
      <c r="I33" s="309">
        <v>0</v>
      </c>
      <c r="J33" s="309">
        <v>0</v>
      </c>
      <c r="K33" s="309">
        <v>0</v>
      </c>
      <c r="L33" s="309">
        <v>0</v>
      </c>
      <c r="M33" s="309">
        <v>0</v>
      </c>
      <c r="N33" s="309">
        <v>0</v>
      </c>
      <c r="O33" s="309">
        <v>0</v>
      </c>
      <c r="P33" s="309">
        <v>0</v>
      </c>
      <c r="Q33" s="83"/>
      <c r="R33" s="83"/>
      <c r="S33" s="83"/>
    </row>
    <row r="34" spans="1:19" x14ac:dyDescent="0.25">
      <c r="A34" s="220">
        <v>2</v>
      </c>
      <c r="B34" s="153" t="s">
        <v>987</v>
      </c>
      <c r="C34" s="571">
        <v>0</v>
      </c>
      <c r="D34" s="309">
        <v>0</v>
      </c>
      <c r="E34" s="309">
        <v>0</v>
      </c>
      <c r="F34" s="309">
        <v>0</v>
      </c>
      <c r="G34" s="309">
        <v>0</v>
      </c>
      <c r="H34" s="309">
        <v>0</v>
      </c>
      <c r="I34" s="309">
        <v>0</v>
      </c>
      <c r="J34" s="309">
        <v>0</v>
      </c>
      <c r="K34" s="309">
        <v>0</v>
      </c>
      <c r="L34" s="309">
        <v>0</v>
      </c>
      <c r="M34" s="309">
        <v>0</v>
      </c>
      <c r="N34" s="309">
        <v>0</v>
      </c>
      <c r="O34" s="309">
        <v>0</v>
      </c>
      <c r="P34" s="309">
        <v>0</v>
      </c>
      <c r="Q34" s="83"/>
      <c r="R34" s="83"/>
      <c r="S34" s="83"/>
    </row>
    <row r="35" spans="1:19" x14ac:dyDescent="0.25">
      <c r="A35" s="220">
        <v>3</v>
      </c>
      <c r="B35" s="153" t="s">
        <v>581</v>
      </c>
      <c r="C35" s="571">
        <v>0</v>
      </c>
      <c r="D35" s="309">
        <v>0</v>
      </c>
      <c r="E35" s="309">
        <v>0</v>
      </c>
      <c r="F35" s="309">
        <v>0</v>
      </c>
      <c r="G35" s="309">
        <v>0</v>
      </c>
      <c r="H35" s="309">
        <v>0</v>
      </c>
      <c r="I35" s="309">
        <v>0</v>
      </c>
      <c r="J35" s="309">
        <v>0</v>
      </c>
      <c r="K35" s="309">
        <v>0</v>
      </c>
      <c r="L35" s="309">
        <v>0</v>
      </c>
      <c r="M35" s="309">
        <v>0</v>
      </c>
      <c r="N35" s="309">
        <v>0</v>
      </c>
      <c r="O35" s="309">
        <v>0</v>
      </c>
      <c r="P35" s="309">
        <v>0</v>
      </c>
      <c r="Q35" s="83"/>
      <c r="R35" s="83"/>
      <c r="S35" s="83"/>
    </row>
    <row r="36" spans="1:19" x14ac:dyDescent="0.25">
      <c r="A36" s="220">
        <v>4</v>
      </c>
      <c r="B36" s="153" t="s">
        <v>414</v>
      </c>
      <c r="C36" s="429">
        <v>12093</v>
      </c>
      <c r="D36" s="463">
        <v>0.03</v>
      </c>
      <c r="E36" s="463">
        <v>0.38999999999999996</v>
      </c>
      <c r="F36" s="309">
        <v>0</v>
      </c>
      <c r="G36" s="463">
        <v>0.38999999999999996</v>
      </c>
      <c r="H36" s="309">
        <v>0</v>
      </c>
      <c r="I36" s="309">
        <v>0</v>
      </c>
      <c r="J36" s="309">
        <v>0</v>
      </c>
      <c r="K36" s="309">
        <v>0</v>
      </c>
      <c r="L36" s="309">
        <v>0</v>
      </c>
      <c r="M36" s="309">
        <v>0</v>
      </c>
      <c r="N36" s="309">
        <v>0</v>
      </c>
      <c r="O36" s="428">
        <v>6822</v>
      </c>
      <c r="P36" s="428">
        <v>4639</v>
      </c>
      <c r="Q36" s="83"/>
      <c r="R36" s="83"/>
      <c r="S36" s="83"/>
    </row>
    <row r="37" spans="1:19" x14ac:dyDescent="0.25">
      <c r="A37" s="220">
        <v>5</v>
      </c>
      <c r="B37" s="153" t="s">
        <v>417</v>
      </c>
      <c r="C37" s="429">
        <v>32076</v>
      </c>
      <c r="D37" s="463">
        <v>0.45999999999999996</v>
      </c>
      <c r="E37" s="463">
        <v>22.86</v>
      </c>
      <c r="F37" s="463">
        <v>10.65</v>
      </c>
      <c r="G37" s="463">
        <v>12.139999999999999</v>
      </c>
      <c r="H37" s="463">
        <v>0.08</v>
      </c>
      <c r="I37" s="309">
        <v>0</v>
      </c>
      <c r="J37" s="309">
        <v>0</v>
      </c>
      <c r="K37" s="309">
        <v>0</v>
      </c>
      <c r="L37" s="309">
        <v>0</v>
      </c>
      <c r="M37" s="463">
        <v>0.06</v>
      </c>
      <c r="N37" s="309">
        <v>0</v>
      </c>
      <c r="O37" s="428">
        <v>15695</v>
      </c>
      <c r="P37" s="428">
        <v>15413</v>
      </c>
      <c r="Q37" s="83"/>
      <c r="R37" s="83"/>
      <c r="S37" s="83"/>
    </row>
    <row r="38" spans="1:19" x14ac:dyDescent="0.25">
      <c r="A38" s="220" t="s">
        <v>904</v>
      </c>
      <c r="B38" s="153" t="s">
        <v>1012</v>
      </c>
      <c r="C38" s="429">
        <v>28419</v>
      </c>
      <c r="D38" s="463">
        <v>0.52</v>
      </c>
      <c r="E38" s="463">
        <v>25.240000000000002</v>
      </c>
      <c r="F38" s="463">
        <v>11.92</v>
      </c>
      <c r="G38" s="463">
        <v>13.239999999999998</v>
      </c>
      <c r="H38" s="463">
        <v>0.09</v>
      </c>
      <c r="I38" s="309">
        <v>0</v>
      </c>
      <c r="J38" s="309">
        <v>0</v>
      </c>
      <c r="K38" s="309">
        <v>0</v>
      </c>
      <c r="L38" s="309">
        <v>0</v>
      </c>
      <c r="M38" s="463">
        <v>6.9999999999999993E-2</v>
      </c>
      <c r="N38" s="309">
        <v>0</v>
      </c>
      <c r="O38" s="428">
        <v>13453</v>
      </c>
      <c r="P38" s="428">
        <v>13171</v>
      </c>
      <c r="Q38" s="83"/>
      <c r="R38" s="83"/>
      <c r="S38" s="83"/>
    </row>
    <row r="39" spans="1:19" x14ac:dyDescent="0.25">
      <c r="A39" s="220" t="s">
        <v>906</v>
      </c>
      <c r="B39" s="153" t="s">
        <v>1013</v>
      </c>
      <c r="C39" s="464">
        <v>3657</v>
      </c>
      <c r="D39" s="309">
        <v>0</v>
      </c>
      <c r="E39" s="465">
        <v>4.34</v>
      </c>
      <c r="F39" s="465">
        <v>0.77999999999999992</v>
      </c>
      <c r="G39" s="465">
        <v>3.56</v>
      </c>
      <c r="H39" s="309">
        <v>0</v>
      </c>
      <c r="I39" s="309">
        <v>0</v>
      </c>
      <c r="J39" s="309">
        <v>0</v>
      </c>
      <c r="K39" s="309">
        <v>0</v>
      </c>
      <c r="L39" s="309">
        <v>0</v>
      </c>
      <c r="M39" s="309">
        <v>0</v>
      </c>
      <c r="N39" s="309">
        <v>0</v>
      </c>
      <c r="O39" s="466">
        <v>2242</v>
      </c>
      <c r="P39" s="466">
        <v>2242</v>
      </c>
      <c r="Q39" s="83"/>
      <c r="R39" s="83"/>
      <c r="S39" s="83"/>
    </row>
    <row r="40" spans="1:19" x14ac:dyDescent="0.25">
      <c r="A40" s="220" t="s">
        <v>988</v>
      </c>
      <c r="B40" s="153" t="s">
        <v>1014</v>
      </c>
      <c r="C40" s="571">
        <v>0</v>
      </c>
      <c r="D40" s="309">
        <v>0</v>
      </c>
      <c r="E40" s="309">
        <v>0</v>
      </c>
      <c r="F40" s="309">
        <v>0</v>
      </c>
      <c r="G40" s="309">
        <v>0</v>
      </c>
      <c r="H40" s="309">
        <v>0</v>
      </c>
      <c r="I40" s="309">
        <v>0</v>
      </c>
      <c r="J40" s="309">
        <v>0</v>
      </c>
      <c r="K40" s="309">
        <v>0</v>
      </c>
      <c r="L40" s="309">
        <v>0</v>
      </c>
      <c r="M40" s="309">
        <v>0</v>
      </c>
      <c r="N40" s="309">
        <v>0</v>
      </c>
      <c r="O40" s="309">
        <v>0</v>
      </c>
      <c r="P40" s="309">
        <v>0</v>
      </c>
      <c r="Q40" s="83"/>
      <c r="R40" s="83"/>
      <c r="S40" s="83"/>
    </row>
    <row r="41" spans="1:19" x14ac:dyDescent="0.25">
      <c r="A41" s="276">
        <v>6</v>
      </c>
      <c r="B41" s="276" t="s">
        <v>201</v>
      </c>
      <c r="C41" s="467">
        <v>44169</v>
      </c>
      <c r="D41" s="468">
        <v>0.33999999999999997</v>
      </c>
      <c r="E41" s="468">
        <v>16.7</v>
      </c>
      <c r="F41" s="468">
        <v>7.7299999999999995</v>
      </c>
      <c r="G41" s="468">
        <v>8.92</v>
      </c>
      <c r="H41" s="468">
        <v>0.06</v>
      </c>
      <c r="I41" s="506">
        <v>0</v>
      </c>
      <c r="J41" s="506">
        <v>0</v>
      </c>
      <c r="K41" s="506">
        <v>0</v>
      </c>
      <c r="L41" s="506">
        <v>0</v>
      </c>
      <c r="M41" s="468">
        <v>0.05</v>
      </c>
      <c r="N41" s="506">
        <v>0</v>
      </c>
      <c r="O41" s="469">
        <v>22517</v>
      </c>
      <c r="P41" s="469">
        <v>20052</v>
      </c>
      <c r="Q41" s="83"/>
      <c r="R41" s="83"/>
      <c r="S41" s="83"/>
    </row>
    <row r="42" spans="1:19" x14ac:dyDescent="0.25"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S42" s="5"/>
    </row>
    <row r="43" spans="1:19" x14ac:dyDescent="0.25">
      <c r="C43" s="83"/>
      <c r="O43" s="83"/>
      <c r="P43" s="83"/>
    </row>
    <row r="44" spans="1:19" x14ac:dyDescent="0.25">
      <c r="C44" s="83"/>
      <c r="O44" s="83"/>
      <c r="P44" s="83"/>
    </row>
  </sheetData>
  <sheetProtection algorithmName="SHA-512" hashValue="Zpa/q0tCk4uCOvj/S27BJWBwrc8R90atXi+QzwAuGBLWt8Ikgsll2lxSCsZiudOA/s33lpBg7v0hH+6TvspZ8Q==" saltValue="dykoUVBfhejGGQcYB8X72g==" spinCount="100000" sheet="1" objects="1" scenarios="1"/>
  <mergeCells count="42">
    <mergeCell ref="A1:P1"/>
    <mergeCell ref="O2:P2"/>
    <mergeCell ref="D3:L3"/>
    <mergeCell ref="M3:N3"/>
    <mergeCell ref="O3:O7"/>
    <mergeCell ref="P3:P7"/>
    <mergeCell ref="I6:I7"/>
    <mergeCell ref="C2:C7"/>
    <mergeCell ref="A2:B8"/>
    <mergeCell ref="D2:N2"/>
    <mergeCell ref="D4:D7"/>
    <mergeCell ref="M4:M7"/>
    <mergeCell ref="N4:N7"/>
    <mergeCell ref="E4:H4"/>
    <mergeCell ref="I4:L4"/>
    <mergeCell ref="F5:F7"/>
    <mergeCell ref="G5:G7"/>
    <mergeCell ref="H5:H7"/>
    <mergeCell ref="J5:J7"/>
    <mergeCell ref="K5:K7"/>
    <mergeCell ref="L5:L7"/>
    <mergeCell ref="A25:P25"/>
    <mergeCell ref="A26:B32"/>
    <mergeCell ref="C26:C31"/>
    <mergeCell ref="D26:N26"/>
    <mergeCell ref="O26:P26"/>
    <mergeCell ref="D27:L27"/>
    <mergeCell ref="M27:N27"/>
    <mergeCell ref="O27:O31"/>
    <mergeCell ref="P27:P31"/>
    <mergeCell ref="D28:D31"/>
    <mergeCell ref="E28:H28"/>
    <mergeCell ref="I28:L28"/>
    <mergeCell ref="M28:M31"/>
    <mergeCell ref="N28:N31"/>
    <mergeCell ref="F29:F31"/>
    <mergeCell ref="G29:G31"/>
    <mergeCell ref="H29:H31"/>
    <mergeCell ref="J29:J31"/>
    <mergeCell ref="K29:K31"/>
    <mergeCell ref="L29:L31"/>
    <mergeCell ref="I30:I31"/>
  </mergeCells>
  <hyperlinks>
    <hyperlink ref="R1" location="'Spis treści'!A1" display="Spis treści" xr:uid="{00000000-0004-0000-1800-000000000000}"/>
  </hyperlinks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headerFooter>
    <oddHeader>&amp;CEN
Annex XXI</oddHeader>
    <oddFooter>&amp;C&amp;P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E18"/>
  <sheetViews>
    <sheetView showGridLines="0" zoomScaleNormal="100" workbookViewId="0">
      <selection activeCell="H20" sqref="H20"/>
    </sheetView>
  </sheetViews>
  <sheetFormatPr defaultColWidth="9.1796875" defaultRowHeight="10.5" x14ac:dyDescent="0.25"/>
  <cols>
    <col min="1" max="1" width="3.54296875" style="54" customWidth="1"/>
    <col min="2" max="2" width="55.7265625" style="1" customWidth="1"/>
    <col min="3" max="3" width="27.6328125" style="1" customWidth="1"/>
    <col min="4" max="16384" width="9.1796875" style="1"/>
  </cols>
  <sheetData>
    <row r="1" spans="1:5" ht="13.5" customHeight="1" x14ac:dyDescent="0.25">
      <c r="A1" s="374" t="s">
        <v>628</v>
      </c>
      <c r="B1" s="278"/>
      <c r="C1" s="278"/>
      <c r="E1" s="114" t="s">
        <v>696</v>
      </c>
    </row>
    <row r="2" spans="1:5" ht="15" customHeight="1" x14ac:dyDescent="0.25">
      <c r="A2" s="602"/>
      <c r="B2" s="602"/>
      <c r="C2" s="231" t="s">
        <v>0</v>
      </c>
    </row>
    <row r="3" spans="1:5" ht="15" customHeight="1" x14ac:dyDescent="0.25">
      <c r="A3" s="602"/>
      <c r="B3" s="602"/>
      <c r="C3" s="279" t="s">
        <v>629</v>
      </c>
    </row>
    <row r="4" spans="1:5" ht="12" customHeight="1" x14ac:dyDescent="0.25">
      <c r="A4" s="280">
        <v>1</v>
      </c>
      <c r="B4" s="281" t="s">
        <v>1132</v>
      </c>
      <c r="C4" s="507">
        <v>58251</v>
      </c>
    </row>
    <row r="5" spans="1:5" ht="12" customHeight="1" x14ac:dyDescent="0.25">
      <c r="A5" s="279">
        <v>2</v>
      </c>
      <c r="B5" s="156" t="s">
        <v>631</v>
      </c>
      <c r="C5" s="508">
        <v>-309</v>
      </c>
    </row>
    <row r="6" spans="1:5" ht="12" customHeight="1" x14ac:dyDescent="0.25">
      <c r="A6" s="279">
        <v>3</v>
      </c>
      <c r="B6" s="156" t="s">
        <v>632</v>
      </c>
      <c r="C6" s="508">
        <v>-124</v>
      </c>
    </row>
    <row r="7" spans="1:5" ht="12" customHeight="1" x14ac:dyDescent="0.25">
      <c r="A7" s="279">
        <v>4</v>
      </c>
      <c r="B7" s="156" t="s">
        <v>633</v>
      </c>
      <c r="C7" s="508">
        <v>910</v>
      </c>
    </row>
    <row r="8" spans="1:5" ht="12" customHeight="1" x14ac:dyDescent="0.25">
      <c r="A8" s="279">
        <v>5</v>
      </c>
      <c r="B8" s="156" t="s">
        <v>634</v>
      </c>
      <c r="C8" s="309">
        <v>0</v>
      </c>
    </row>
    <row r="9" spans="1:5" ht="12" customHeight="1" x14ac:dyDescent="0.25">
      <c r="A9" s="279">
        <v>6</v>
      </c>
      <c r="B9" s="156" t="s">
        <v>635</v>
      </c>
      <c r="C9" s="309">
        <v>0</v>
      </c>
    </row>
    <row r="10" spans="1:5" ht="12" customHeight="1" x14ac:dyDescent="0.25">
      <c r="A10" s="279">
        <v>7</v>
      </c>
      <c r="B10" s="156" t="s">
        <v>636</v>
      </c>
      <c r="C10" s="508">
        <v>-122</v>
      </c>
    </row>
    <row r="11" spans="1:5" ht="12" customHeight="1" x14ac:dyDescent="0.25">
      <c r="A11" s="279">
        <v>8</v>
      </c>
      <c r="B11" s="156" t="s">
        <v>637</v>
      </c>
      <c r="C11" s="508">
        <v>75</v>
      </c>
    </row>
    <row r="12" spans="1:5" ht="12" customHeight="1" x14ac:dyDescent="0.25">
      <c r="A12" s="280">
        <v>9</v>
      </c>
      <c r="B12" s="281" t="s">
        <v>638</v>
      </c>
      <c r="C12" s="509">
        <v>58681</v>
      </c>
    </row>
    <row r="13" spans="1:5" x14ac:dyDescent="0.25">
      <c r="A13" s="54" t="s">
        <v>1133</v>
      </c>
      <c r="C13" s="83"/>
    </row>
    <row r="15" spans="1:5" x14ac:dyDescent="0.25">
      <c r="C15" s="89"/>
    </row>
    <row r="16" spans="1:5" x14ac:dyDescent="0.25">
      <c r="C16" s="89"/>
    </row>
    <row r="17" spans="3:3" x14ac:dyDescent="0.25">
      <c r="C17" s="89"/>
    </row>
    <row r="18" spans="3:3" x14ac:dyDescent="0.25">
      <c r="C18" s="89"/>
    </row>
  </sheetData>
  <sheetProtection algorithmName="SHA-512" hashValue="tHrCSt8xcXI4QrbHgGNmnUzCUeyk0SRIfjUQyQmUO8UsIH45sZu2Q6Ak+0/0OO/sBwQmrGivyeRAQmthya36Cg==" saltValue="GtkWXsp4tH9KhXWGmMD61g==" spinCount="100000" sheet="1" objects="1" scenarios="1"/>
  <mergeCells count="1">
    <mergeCell ref="A2:B3"/>
  </mergeCells>
  <hyperlinks>
    <hyperlink ref="E1" location="'Spis treści'!A1" display="Spis treści" xr:uid="{00000000-0004-0000-19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DB7FF-0EFB-4469-AD48-E2A6E22C6E5C}">
  <dimension ref="A1:S73"/>
  <sheetViews>
    <sheetView showGridLines="0" workbookViewId="0">
      <selection activeCell="S1" sqref="S1"/>
    </sheetView>
  </sheetViews>
  <sheetFormatPr defaultRowHeight="14.5" x14ac:dyDescent="0.35"/>
  <cols>
    <col min="1" max="1" width="7.453125" style="1" customWidth="1"/>
    <col min="2" max="2" width="15.81640625" style="1" customWidth="1"/>
    <col min="3" max="3" width="10.26953125" style="1" customWidth="1"/>
    <col min="4" max="4" width="11.453125" style="1" customWidth="1"/>
    <col min="5" max="5" width="12.36328125" style="1" customWidth="1"/>
    <col min="6" max="6" width="13.36328125" style="1" customWidth="1"/>
    <col min="7" max="7" width="12.08984375" style="1" customWidth="1"/>
    <col min="8" max="8" width="12.1796875" style="1" customWidth="1"/>
    <col min="10" max="10" width="7.453125" style="1" customWidth="1"/>
    <col min="11" max="11" width="15.81640625" style="1" customWidth="1"/>
    <col min="12" max="12" width="10.26953125" style="1" customWidth="1"/>
    <col min="13" max="13" width="11.453125" style="1" customWidth="1"/>
    <col min="14" max="14" width="12.36328125" style="1" customWidth="1"/>
    <col min="15" max="15" width="13.36328125" style="1" customWidth="1"/>
    <col min="16" max="16" width="12.08984375" style="1" customWidth="1"/>
    <col min="17" max="17" width="12.1796875" style="1" customWidth="1"/>
    <col min="18" max="16384" width="8.7265625" style="1"/>
  </cols>
  <sheetData>
    <row r="1" spans="1:19" x14ac:dyDescent="0.35">
      <c r="A1" s="601" t="s">
        <v>1047</v>
      </c>
      <c r="B1" s="601"/>
      <c r="C1" s="601"/>
      <c r="D1" s="601"/>
      <c r="E1" s="601"/>
      <c r="F1" s="601"/>
      <c r="G1" s="601"/>
      <c r="H1" s="601"/>
      <c r="J1" s="601" t="s">
        <v>1047</v>
      </c>
      <c r="K1" s="601"/>
      <c r="L1" s="601"/>
      <c r="M1" s="601"/>
      <c r="N1" s="601"/>
      <c r="O1" s="601"/>
      <c r="P1" s="601"/>
      <c r="Q1" s="601"/>
      <c r="S1" s="114" t="s">
        <v>696</v>
      </c>
    </row>
    <row r="2" spans="1:19" x14ac:dyDescent="0.35">
      <c r="A2" s="703" t="s">
        <v>95</v>
      </c>
      <c r="B2" s="703"/>
      <c r="C2" s="703"/>
      <c r="D2" s="703"/>
      <c r="E2" s="703"/>
      <c r="F2" s="703"/>
      <c r="G2" s="703"/>
      <c r="H2" s="703"/>
      <c r="J2" s="703" t="s">
        <v>1096</v>
      </c>
      <c r="K2" s="703"/>
      <c r="L2" s="703"/>
      <c r="M2" s="703"/>
      <c r="N2" s="703"/>
      <c r="O2" s="703"/>
      <c r="P2" s="703"/>
      <c r="Q2" s="703"/>
    </row>
    <row r="3" spans="1:19" ht="24" customHeight="1" x14ac:dyDescent="0.35">
      <c r="A3" s="659" t="s">
        <v>639</v>
      </c>
      <c r="B3" s="659" t="s">
        <v>591</v>
      </c>
      <c r="C3" s="704" t="s">
        <v>1048</v>
      </c>
      <c r="D3" s="704"/>
      <c r="E3" s="638" t="s">
        <v>1049</v>
      </c>
      <c r="F3" s="705" t="s">
        <v>595</v>
      </c>
      <c r="G3" s="638" t="s">
        <v>1050</v>
      </c>
      <c r="H3" s="705" t="s">
        <v>1051</v>
      </c>
      <c r="J3" s="659" t="s">
        <v>639</v>
      </c>
      <c r="K3" s="659" t="s">
        <v>591</v>
      </c>
      <c r="L3" s="704" t="s">
        <v>1048</v>
      </c>
      <c r="M3" s="704"/>
      <c r="N3" s="638" t="s">
        <v>1049</v>
      </c>
      <c r="O3" s="705" t="s">
        <v>595</v>
      </c>
      <c r="P3" s="638" t="s">
        <v>1050</v>
      </c>
      <c r="Q3" s="705" t="s">
        <v>1051</v>
      </c>
    </row>
    <row r="4" spans="1:19" ht="50" customHeight="1" x14ac:dyDescent="0.35">
      <c r="A4" s="639"/>
      <c r="B4" s="639"/>
      <c r="C4" s="230"/>
      <c r="D4" s="398" t="s">
        <v>1052</v>
      </c>
      <c r="E4" s="648"/>
      <c r="F4" s="706" t="s">
        <v>1053</v>
      </c>
      <c r="G4" s="648"/>
      <c r="H4" s="706"/>
      <c r="J4" s="639"/>
      <c r="K4" s="639"/>
      <c r="L4" s="230"/>
      <c r="M4" s="398" t="s">
        <v>1052</v>
      </c>
      <c r="N4" s="648"/>
      <c r="O4" s="706" t="s">
        <v>1053</v>
      </c>
      <c r="P4" s="648"/>
      <c r="Q4" s="706"/>
    </row>
    <row r="5" spans="1:19" ht="10.5" customHeight="1" thickBot="1" x14ac:dyDescent="0.4">
      <c r="A5" s="399" t="s">
        <v>0</v>
      </c>
      <c r="B5" s="378" t="s">
        <v>1</v>
      </c>
      <c r="C5" s="400" t="s">
        <v>2</v>
      </c>
      <c r="D5" s="400" t="s">
        <v>3</v>
      </c>
      <c r="E5" s="400" t="s">
        <v>4</v>
      </c>
      <c r="F5" s="400" t="s">
        <v>23</v>
      </c>
      <c r="G5" s="400" t="s">
        <v>22</v>
      </c>
      <c r="H5" s="400" t="s">
        <v>24</v>
      </c>
      <c r="J5" s="399" t="s">
        <v>0</v>
      </c>
      <c r="K5" s="399" t="s">
        <v>1</v>
      </c>
      <c r="L5" s="400" t="s">
        <v>2</v>
      </c>
      <c r="M5" s="400" t="s">
        <v>3</v>
      </c>
      <c r="N5" s="400" t="s">
        <v>4</v>
      </c>
      <c r="O5" s="400" t="s">
        <v>23</v>
      </c>
      <c r="P5" s="400" t="s">
        <v>22</v>
      </c>
      <c r="Q5" s="400" t="s">
        <v>24</v>
      </c>
    </row>
    <row r="6" spans="1:19" ht="10.5" customHeight="1" x14ac:dyDescent="0.35">
      <c r="A6" s="700" t="s">
        <v>749</v>
      </c>
      <c r="B6" s="401" t="s">
        <v>603</v>
      </c>
      <c r="C6" s="342">
        <v>55</v>
      </c>
      <c r="D6" s="342">
        <v>0</v>
      </c>
      <c r="E6" s="342">
        <v>0</v>
      </c>
      <c r="F6" s="297">
        <v>0.13</v>
      </c>
      <c r="G6" s="297">
        <v>0.12</v>
      </c>
      <c r="H6" s="297">
        <v>0</v>
      </c>
      <c r="J6" s="700" t="s">
        <v>749</v>
      </c>
      <c r="K6" s="519" t="s">
        <v>603</v>
      </c>
      <c r="L6" s="297">
        <v>0</v>
      </c>
      <c r="M6" s="297">
        <v>0</v>
      </c>
      <c r="N6" s="297">
        <v>0</v>
      </c>
      <c r="O6" s="297">
        <v>0</v>
      </c>
      <c r="P6" s="297">
        <v>0</v>
      </c>
      <c r="Q6" s="297">
        <v>0</v>
      </c>
    </row>
    <row r="7" spans="1:19" ht="10.5" customHeight="1" x14ac:dyDescent="0.35">
      <c r="A7" s="701"/>
      <c r="B7" s="404" t="s">
        <v>604</v>
      </c>
      <c r="C7" s="342">
        <v>0</v>
      </c>
      <c r="D7" s="342">
        <v>0</v>
      </c>
      <c r="E7" s="342">
        <v>0</v>
      </c>
      <c r="F7" s="342">
        <v>0</v>
      </c>
      <c r="G7" s="342">
        <v>0</v>
      </c>
      <c r="H7" s="342">
        <v>0</v>
      </c>
      <c r="J7" s="701"/>
      <c r="K7" s="404" t="s">
        <v>604</v>
      </c>
      <c r="L7" s="297">
        <v>0</v>
      </c>
      <c r="M7" s="297">
        <v>0</v>
      </c>
      <c r="N7" s="297">
        <v>0</v>
      </c>
      <c r="O7" s="297">
        <v>0</v>
      </c>
      <c r="P7" s="297">
        <v>0</v>
      </c>
      <c r="Q7" s="297">
        <v>0</v>
      </c>
    </row>
    <row r="8" spans="1:19" ht="10.5" customHeight="1" x14ac:dyDescent="0.35">
      <c r="A8" s="701"/>
      <c r="B8" s="404" t="s">
        <v>605</v>
      </c>
      <c r="C8" s="342">
        <v>55</v>
      </c>
      <c r="D8" s="342">
        <v>0</v>
      </c>
      <c r="E8" s="342">
        <v>0</v>
      </c>
      <c r="F8" s="297">
        <v>0.13</v>
      </c>
      <c r="G8" s="297">
        <v>0.12</v>
      </c>
      <c r="H8" s="297">
        <v>0</v>
      </c>
      <c r="J8" s="701"/>
      <c r="K8" s="404" t="s">
        <v>605</v>
      </c>
      <c r="L8" s="297">
        <v>0</v>
      </c>
      <c r="M8" s="297">
        <v>0</v>
      </c>
      <c r="N8" s="297">
        <v>0</v>
      </c>
      <c r="O8" s="297">
        <v>0</v>
      </c>
      <c r="P8" s="297">
        <v>0</v>
      </c>
      <c r="Q8" s="297">
        <v>0</v>
      </c>
    </row>
    <row r="9" spans="1:19" ht="10.5" customHeight="1" x14ac:dyDescent="0.35">
      <c r="A9" s="701"/>
      <c r="B9" s="183" t="s">
        <v>606</v>
      </c>
      <c r="C9" s="342">
        <v>33</v>
      </c>
      <c r="D9" s="342">
        <v>0</v>
      </c>
      <c r="E9" s="342">
        <v>0</v>
      </c>
      <c r="F9" s="297">
        <v>0.19</v>
      </c>
      <c r="G9" s="297">
        <v>0.19</v>
      </c>
      <c r="H9" s="297">
        <v>1.43</v>
      </c>
      <c r="J9" s="701"/>
      <c r="K9" s="183" t="s">
        <v>606</v>
      </c>
      <c r="L9" s="297">
        <v>0</v>
      </c>
      <c r="M9" s="297">
        <v>0</v>
      </c>
      <c r="N9" s="297">
        <v>0</v>
      </c>
      <c r="O9" s="297">
        <v>0</v>
      </c>
      <c r="P9" s="297">
        <v>0</v>
      </c>
      <c r="Q9" s="297">
        <v>0</v>
      </c>
    </row>
    <row r="10" spans="1:19" ht="10.5" customHeight="1" x14ac:dyDescent="0.35">
      <c r="A10" s="701"/>
      <c r="B10" s="183" t="s">
        <v>607</v>
      </c>
      <c r="C10" s="342">
        <v>105</v>
      </c>
      <c r="D10" s="342">
        <v>0</v>
      </c>
      <c r="E10" s="342">
        <v>0</v>
      </c>
      <c r="F10" s="297">
        <v>0.36</v>
      </c>
      <c r="G10" s="297">
        <v>0.4</v>
      </c>
      <c r="H10" s="297">
        <v>0</v>
      </c>
      <c r="J10" s="701"/>
      <c r="K10" s="183" t="s">
        <v>607</v>
      </c>
      <c r="L10" s="297">
        <v>0</v>
      </c>
      <c r="M10" s="297">
        <v>0</v>
      </c>
      <c r="N10" s="297">
        <v>0</v>
      </c>
      <c r="O10" s="297">
        <v>0</v>
      </c>
      <c r="P10" s="297">
        <v>0</v>
      </c>
      <c r="Q10" s="297">
        <v>0</v>
      </c>
    </row>
    <row r="11" spans="1:19" ht="10.5" customHeight="1" x14ac:dyDescent="0.35">
      <c r="A11" s="701"/>
      <c r="B11" s="183" t="s">
        <v>608</v>
      </c>
      <c r="C11" s="342">
        <v>14</v>
      </c>
      <c r="D11" s="342">
        <v>0</v>
      </c>
      <c r="E11" s="342">
        <v>0</v>
      </c>
      <c r="F11" s="297">
        <v>0.53</v>
      </c>
      <c r="G11" s="297">
        <v>0.56999999999999995</v>
      </c>
      <c r="H11" s="297">
        <v>0</v>
      </c>
      <c r="J11" s="701"/>
      <c r="K11" s="183" t="s">
        <v>608</v>
      </c>
      <c r="L11" s="297">
        <v>0</v>
      </c>
      <c r="M11" s="297">
        <v>0</v>
      </c>
      <c r="N11" s="297">
        <v>0</v>
      </c>
      <c r="O11" s="297">
        <v>0</v>
      </c>
      <c r="P11" s="297">
        <v>0</v>
      </c>
      <c r="Q11" s="297">
        <v>0</v>
      </c>
    </row>
    <row r="12" spans="1:19" ht="10.5" customHeight="1" x14ac:dyDescent="0.35">
      <c r="A12" s="701"/>
      <c r="B12" s="408" t="s">
        <v>609</v>
      </c>
      <c r="C12" s="342">
        <v>88</v>
      </c>
      <c r="D12" s="342">
        <v>0</v>
      </c>
      <c r="E12" s="342">
        <v>0</v>
      </c>
      <c r="F12" s="297">
        <v>1.1100000000000001</v>
      </c>
      <c r="G12" s="297">
        <v>1.01</v>
      </c>
      <c r="H12" s="297">
        <v>0.11</v>
      </c>
      <c r="J12" s="701"/>
      <c r="K12" s="408" t="s">
        <v>609</v>
      </c>
      <c r="L12" s="342">
        <v>1</v>
      </c>
      <c r="M12" s="342">
        <v>0</v>
      </c>
      <c r="N12" s="342">
        <v>0</v>
      </c>
      <c r="O12" s="297">
        <v>1.5</v>
      </c>
      <c r="P12" s="297">
        <v>1.45</v>
      </c>
      <c r="Q12" s="297">
        <v>0</v>
      </c>
    </row>
    <row r="13" spans="1:19" ht="10.5" customHeight="1" x14ac:dyDescent="0.35">
      <c r="A13" s="701"/>
      <c r="B13" s="404" t="s">
        <v>610</v>
      </c>
      <c r="C13" s="342">
        <v>81</v>
      </c>
      <c r="D13" s="342">
        <v>0</v>
      </c>
      <c r="E13" s="342">
        <v>0</v>
      </c>
      <c r="F13" s="297">
        <v>1</v>
      </c>
      <c r="G13" s="297">
        <v>0.9</v>
      </c>
      <c r="H13" s="297">
        <v>0</v>
      </c>
      <c r="J13" s="701"/>
      <c r="K13" s="404" t="s">
        <v>610</v>
      </c>
      <c r="L13" s="342">
        <v>1</v>
      </c>
      <c r="M13" s="342">
        <v>0</v>
      </c>
      <c r="N13" s="342">
        <v>0</v>
      </c>
      <c r="O13" s="297">
        <v>1.1599999999999999</v>
      </c>
      <c r="P13" s="297">
        <v>1.45</v>
      </c>
      <c r="Q13" s="297">
        <v>0</v>
      </c>
    </row>
    <row r="14" spans="1:19" ht="10.5" customHeight="1" x14ac:dyDescent="0.35">
      <c r="A14" s="701"/>
      <c r="B14" s="404" t="s">
        <v>611</v>
      </c>
      <c r="C14" s="342">
        <v>7</v>
      </c>
      <c r="D14" s="342">
        <v>0</v>
      </c>
      <c r="E14" s="342">
        <v>0</v>
      </c>
      <c r="F14" s="297">
        <v>2.0699999999999998</v>
      </c>
      <c r="G14" s="297">
        <v>2.2000000000000002</v>
      </c>
      <c r="H14" s="297">
        <v>1.18</v>
      </c>
      <c r="J14" s="701"/>
      <c r="K14" s="404" t="s">
        <v>611</v>
      </c>
      <c r="L14" s="297">
        <v>0</v>
      </c>
      <c r="M14" s="297">
        <v>0</v>
      </c>
      <c r="N14" s="297">
        <v>0</v>
      </c>
      <c r="O14" s="297">
        <v>0</v>
      </c>
      <c r="P14" s="297">
        <v>0</v>
      </c>
      <c r="Q14" s="297">
        <v>0</v>
      </c>
    </row>
    <row r="15" spans="1:19" ht="10.5" customHeight="1" x14ac:dyDescent="0.35">
      <c r="A15" s="701"/>
      <c r="B15" s="408" t="s">
        <v>612</v>
      </c>
      <c r="C15" s="342">
        <v>5</v>
      </c>
      <c r="D15" s="342">
        <v>0</v>
      </c>
      <c r="E15" s="342">
        <v>0</v>
      </c>
      <c r="F15" s="297">
        <v>4.93</v>
      </c>
      <c r="G15" s="297">
        <v>5.51</v>
      </c>
      <c r="H15" s="297">
        <v>0.95</v>
      </c>
      <c r="J15" s="701"/>
      <c r="K15" s="408" t="s">
        <v>612</v>
      </c>
      <c r="L15" s="297">
        <v>0</v>
      </c>
      <c r="M15" s="297">
        <v>0</v>
      </c>
      <c r="N15" s="297">
        <v>0</v>
      </c>
      <c r="O15" s="297">
        <v>0</v>
      </c>
      <c r="P15" s="297">
        <v>0</v>
      </c>
      <c r="Q15" s="297">
        <v>0</v>
      </c>
    </row>
    <row r="16" spans="1:19" ht="10.5" customHeight="1" x14ac:dyDescent="0.35">
      <c r="A16" s="701"/>
      <c r="B16" s="404" t="s">
        <v>613</v>
      </c>
      <c r="C16" s="342">
        <v>1</v>
      </c>
      <c r="D16" s="342">
        <v>0</v>
      </c>
      <c r="E16" s="342">
        <v>0</v>
      </c>
      <c r="F16" s="297">
        <v>3.55</v>
      </c>
      <c r="G16" s="297">
        <v>3.46</v>
      </c>
      <c r="H16" s="297">
        <v>1.54</v>
      </c>
      <c r="J16" s="701"/>
      <c r="K16" s="404" t="s">
        <v>613</v>
      </c>
      <c r="L16" s="297">
        <v>0</v>
      </c>
      <c r="M16" s="297">
        <v>0</v>
      </c>
      <c r="N16" s="297">
        <v>0</v>
      </c>
      <c r="O16" s="297">
        <v>0</v>
      </c>
      <c r="P16" s="297">
        <v>0</v>
      </c>
      <c r="Q16" s="297">
        <v>0</v>
      </c>
    </row>
    <row r="17" spans="1:17" ht="10.5" customHeight="1" x14ac:dyDescent="0.35">
      <c r="A17" s="701"/>
      <c r="B17" s="404" t="s">
        <v>614</v>
      </c>
      <c r="C17" s="342">
        <v>4</v>
      </c>
      <c r="D17" s="342">
        <v>0</v>
      </c>
      <c r="E17" s="342">
        <v>0</v>
      </c>
      <c r="F17" s="297">
        <v>6.37</v>
      </c>
      <c r="G17" s="297">
        <v>6.02</v>
      </c>
      <c r="H17" s="297">
        <v>0</v>
      </c>
      <c r="J17" s="701"/>
      <c r="K17" s="404" t="s">
        <v>614</v>
      </c>
      <c r="L17" s="297">
        <v>0</v>
      </c>
      <c r="M17" s="297">
        <v>0</v>
      </c>
      <c r="N17" s="297">
        <v>0</v>
      </c>
      <c r="O17" s="297">
        <v>0</v>
      </c>
      <c r="P17" s="297">
        <v>0</v>
      </c>
      <c r="Q17" s="297">
        <v>0</v>
      </c>
    </row>
    <row r="18" spans="1:17" ht="10.5" customHeight="1" x14ac:dyDescent="0.35">
      <c r="A18" s="701"/>
      <c r="B18" s="408" t="s">
        <v>615</v>
      </c>
      <c r="C18" s="342">
        <v>16</v>
      </c>
      <c r="D18" s="342">
        <v>0</v>
      </c>
      <c r="E18" s="342">
        <v>0</v>
      </c>
      <c r="F18" s="297">
        <v>42.09</v>
      </c>
      <c r="G18" s="297">
        <v>27.48</v>
      </c>
      <c r="H18" s="297">
        <v>1.9</v>
      </c>
      <c r="J18" s="701"/>
      <c r="K18" s="408" t="s">
        <v>615</v>
      </c>
      <c r="L18" s="297">
        <v>0</v>
      </c>
      <c r="M18" s="297">
        <v>0</v>
      </c>
      <c r="N18" s="297">
        <v>0</v>
      </c>
      <c r="O18" s="297">
        <v>0</v>
      </c>
      <c r="P18" s="297">
        <v>0</v>
      </c>
      <c r="Q18" s="297">
        <v>0</v>
      </c>
    </row>
    <row r="19" spans="1:17" ht="10.5" customHeight="1" x14ac:dyDescent="0.35">
      <c r="A19" s="701"/>
      <c r="B19" s="404" t="s">
        <v>616</v>
      </c>
      <c r="C19" s="342">
        <v>5</v>
      </c>
      <c r="D19" s="342">
        <v>0</v>
      </c>
      <c r="E19" s="342">
        <v>0</v>
      </c>
      <c r="F19" s="297">
        <v>12.51</v>
      </c>
      <c r="G19" s="297">
        <v>15.43</v>
      </c>
      <c r="H19" s="297">
        <v>0</v>
      </c>
      <c r="J19" s="701"/>
      <c r="K19" s="404" t="s">
        <v>616</v>
      </c>
      <c r="L19" s="297">
        <v>0</v>
      </c>
      <c r="M19" s="297">
        <v>0</v>
      </c>
      <c r="N19" s="297">
        <v>0</v>
      </c>
      <c r="O19" s="297">
        <v>0</v>
      </c>
      <c r="P19" s="297">
        <v>0</v>
      </c>
      <c r="Q19" s="297">
        <v>0</v>
      </c>
    </row>
    <row r="20" spans="1:17" ht="10.5" customHeight="1" x14ac:dyDescent="0.35">
      <c r="A20" s="701"/>
      <c r="B20" s="404" t="s">
        <v>617</v>
      </c>
      <c r="C20" s="342">
        <v>2</v>
      </c>
      <c r="D20" s="342">
        <v>0</v>
      </c>
      <c r="E20" s="342">
        <v>0</v>
      </c>
      <c r="F20" s="342">
        <v>0</v>
      </c>
      <c r="G20" s="297">
        <v>23.41</v>
      </c>
      <c r="H20" s="297">
        <v>6.67</v>
      </c>
      <c r="J20" s="701"/>
      <c r="K20" s="404" t="s">
        <v>617</v>
      </c>
      <c r="L20" s="297">
        <v>0</v>
      </c>
      <c r="M20" s="297">
        <v>0</v>
      </c>
      <c r="N20" s="297">
        <v>0</v>
      </c>
      <c r="O20" s="297">
        <v>0</v>
      </c>
      <c r="P20" s="297">
        <v>0</v>
      </c>
      <c r="Q20" s="297">
        <v>0</v>
      </c>
    </row>
    <row r="21" spans="1:17" ht="10.5" customHeight="1" x14ac:dyDescent="0.35">
      <c r="A21" s="701"/>
      <c r="B21" s="404" t="s">
        <v>812</v>
      </c>
      <c r="C21" s="342">
        <v>9</v>
      </c>
      <c r="D21" s="342">
        <v>0</v>
      </c>
      <c r="E21" s="342">
        <v>0</v>
      </c>
      <c r="F21" s="297">
        <v>51.37</v>
      </c>
      <c r="G21" s="297">
        <v>35.07</v>
      </c>
      <c r="H21" s="297">
        <v>0</v>
      </c>
      <c r="J21" s="701"/>
      <c r="K21" s="404" t="s">
        <v>812</v>
      </c>
      <c r="L21" s="297">
        <v>0</v>
      </c>
      <c r="M21" s="297">
        <v>0</v>
      </c>
      <c r="N21" s="297">
        <v>0</v>
      </c>
      <c r="O21" s="297">
        <v>0</v>
      </c>
      <c r="P21" s="297">
        <v>0</v>
      </c>
      <c r="Q21" s="297">
        <v>0</v>
      </c>
    </row>
    <row r="22" spans="1:17" ht="10.5" customHeight="1" thickBot="1" x14ac:dyDescent="0.4">
      <c r="A22" s="702"/>
      <c r="B22" s="410" t="s">
        <v>1054</v>
      </c>
      <c r="C22" s="517">
        <v>0</v>
      </c>
      <c r="D22" s="517">
        <v>0</v>
      </c>
      <c r="E22" s="517">
        <v>0</v>
      </c>
      <c r="F22" s="518">
        <v>0</v>
      </c>
      <c r="G22" s="518">
        <v>0</v>
      </c>
      <c r="H22" s="518">
        <v>0</v>
      </c>
      <c r="J22" s="702"/>
      <c r="K22" s="410" t="s">
        <v>1054</v>
      </c>
      <c r="L22" s="518">
        <v>0</v>
      </c>
      <c r="M22" s="518">
        <v>0</v>
      </c>
      <c r="N22" s="518">
        <v>0</v>
      </c>
      <c r="O22" s="518">
        <v>0</v>
      </c>
      <c r="P22" s="518">
        <v>0</v>
      </c>
      <c r="Q22" s="518">
        <v>0</v>
      </c>
    </row>
    <row r="23" spans="1:17" ht="10.5" customHeight="1" x14ac:dyDescent="0.35">
      <c r="A23" s="700" t="s">
        <v>750</v>
      </c>
      <c r="B23" s="401" t="s">
        <v>603</v>
      </c>
      <c r="C23" s="342">
        <v>538</v>
      </c>
      <c r="D23" s="342">
        <v>5</v>
      </c>
      <c r="E23" s="297">
        <v>0.93</v>
      </c>
      <c r="F23" s="342">
        <v>0</v>
      </c>
      <c r="G23" s="297">
        <v>0.1</v>
      </c>
      <c r="H23" s="297">
        <v>1.0900000000000001</v>
      </c>
      <c r="J23" s="700" t="s">
        <v>750</v>
      </c>
      <c r="K23" s="401" t="s">
        <v>603</v>
      </c>
      <c r="L23" s="342">
        <v>39</v>
      </c>
      <c r="M23" s="342">
        <v>0</v>
      </c>
      <c r="N23" s="297">
        <v>0</v>
      </c>
      <c r="O23" s="297">
        <v>0.1</v>
      </c>
      <c r="P23" s="297">
        <v>0.09</v>
      </c>
      <c r="Q23" s="297">
        <v>0</v>
      </c>
    </row>
    <row r="24" spans="1:17" ht="10.5" customHeight="1" x14ac:dyDescent="0.35">
      <c r="A24" s="701"/>
      <c r="B24" s="404" t="s">
        <v>604</v>
      </c>
      <c r="C24" s="342">
        <v>0</v>
      </c>
      <c r="D24" s="342">
        <v>0</v>
      </c>
      <c r="E24" s="297">
        <v>0</v>
      </c>
      <c r="F24" s="342">
        <v>0</v>
      </c>
      <c r="G24" s="342">
        <v>0</v>
      </c>
      <c r="H24" s="342">
        <v>0</v>
      </c>
      <c r="J24" s="701"/>
      <c r="K24" s="404" t="s">
        <v>604</v>
      </c>
      <c r="L24" s="342">
        <v>17</v>
      </c>
      <c r="M24" s="342">
        <v>0</v>
      </c>
      <c r="N24" s="297">
        <v>0</v>
      </c>
      <c r="O24" s="297">
        <v>7.0000000000000007E-2</v>
      </c>
      <c r="P24" s="297">
        <v>7.0000000000000007E-2</v>
      </c>
      <c r="Q24" s="297">
        <v>0</v>
      </c>
    </row>
    <row r="25" spans="1:17" ht="10.5" customHeight="1" x14ac:dyDescent="0.35">
      <c r="A25" s="701"/>
      <c r="B25" s="404" t="s">
        <v>605</v>
      </c>
      <c r="C25" s="342">
        <v>538</v>
      </c>
      <c r="D25" s="342">
        <v>5</v>
      </c>
      <c r="E25" s="297">
        <v>0.93</v>
      </c>
      <c r="F25" s="342">
        <v>0</v>
      </c>
      <c r="G25" s="297">
        <v>0.1</v>
      </c>
      <c r="H25" s="297">
        <v>0.72</v>
      </c>
      <c r="J25" s="701"/>
      <c r="K25" s="404" t="s">
        <v>605</v>
      </c>
      <c r="L25" s="342">
        <v>22</v>
      </c>
      <c r="M25" s="342">
        <v>0</v>
      </c>
      <c r="N25" s="297">
        <v>0</v>
      </c>
      <c r="O25" s="297">
        <v>0.13</v>
      </c>
      <c r="P25" s="297">
        <v>0.11</v>
      </c>
      <c r="Q25" s="297">
        <v>0</v>
      </c>
    </row>
    <row r="26" spans="1:17" ht="10.5" customHeight="1" x14ac:dyDescent="0.35">
      <c r="A26" s="701"/>
      <c r="B26" s="183" t="s">
        <v>606</v>
      </c>
      <c r="C26" s="342">
        <v>800</v>
      </c>
      <c r="D26" s="342">
        <v>4</v>
      </c>
      <c r="E26" s="297">
        <v>0.5</v>
      </c>
      <c r="F26" s="297">
        <v>0.19</v>
      </c>
      <c r="G26" s="297">
        <v>0.19</v>
      </c>
      <c r="H26" s="297">
        <v>0.22</v>
      </c>
      <c r="J26" s="701"/>
      <c r="K26" s="183" t="s">
        <v>606</v>
      </c>
      <c r="L26" s="342">
        <v>129</v>
      </c>
      <c r="M26" s="342">
        <v>0</v>
      </c>
      <c r="N26" s="297">
        <v>0</v>
      </c>
      <c r="O26" s="297">
        <v>0.19</v>
      </c>
      <c r="P26" s="297">
        <v>0.2</v>
      </c>
      <c r="Q26" s="297">
        <v>0</v>
      </c>
    </row>
    <row r="27" spans="1:17" ht="10.5" customHeight="1" x14ac:dyDescent="0.35">
      <c r="A27" s="701"/>
      <c r="B27" s="183" t="s">
        <v>607</v>
      </c>
      <c r="C27" s="342">
        <v>1075</v>
      </c>
      <c r="D27" s="342">
        <v>2</v>
      </c>
      <c r="E27" s="297">
        <v>0.19</v>
      </c>
      <c r="F27" s="297">
        <v>0.33</v>
      </c>
      <c r="G27" s="297">
        <v>0.33</v>
      </c>
      <c r="H27" s="297">
        <v>0.22</v>
      </c>
      <c r="J27" s="701"/>
      <c r="K27" s="183" t="s">
        <v>607</v>
      </c>
      <c r="L27" s="342">
        <v>236</v>
      </c>
      <c r="M27" s="342">
        <v>0</v>
      </c>
      <c r="N27" s="297">
        <v>0</v>
      </c>
      <c r="O27" s="297">
        <v>0.35</v>
      </c>
      <c r="P27" s="297">
        <v>0.4</v>
      </c>
      <c r="Q27" s="297">
        <v>0</v>
      </c>
    </row>
    <row r="28" spans="1:17" ht="10.5" customHeight="1" x14ac:dyDescent="0.35">
      <c r="A28" s="701"/>
      <c r="B28" s="183" t="s">
        <v>608</v>
      </c>
      <c r="C28" s="342">
        <v>1148</v>
      </c>
      <c r="D28" s="342">
        <v>8</v>
      </c>
      <c r="E28" s="297">
        <v>0.7</v>
      </c>
      <c r="F28" s="297">
        <v>0.64</v>
      </c>
      <c r="G28" s="297">
        <v>0.62</v>
      </c>
      <c r="H28" s="297">
        <v>0.45</v>
      </c>
      <c r="J28" s="701"/>
      <c r="K28" s="183" t="s">
        <v>608</v>
      </c>
      <c r="L28" s="342">
        <v>56</v>
      </c>
      <c r="M28" s="342">
        <v>0</v>
      </c>
      <c r="N28" s="297">
        <v>0</v>
      </c>
      <c r="O28" s="297">
        <v>0.61</v>
      </c>
      <c r="P28" s="297">
        <v>0.63</v>
      </c>
      <c r="Q28" s="297">
        <v>0</v>
      </c>
    </row>
    <row r="29" spans="1:17" ht="10.5" customHeight="1" x14ac:dyDescent="0.35">
      <c r="A29" s="701"/>
      <c r="B29" s="408" t="s">
        <v>609</v>
      </c>
      <c r="C29" s="342">
        <v>1539</v>
      </c>
      <c r="D29" s="342">
        <v>23</v>
      </c>
      <c r="E29" s="297">
        <v>1.49</v>
      </c>
      <c r="F29" s="297">
        <v>1.63</v>
      </c>
      <c r="G29" s="297">
        <v>1.6</v>
      </c>
      <c r="H29" s="297">
        <v>1.3</v>
      </c>
      <c r="J29" s="701"/>
      <c r="K29" s="408" t="s">
        <v>609</v>
      </c>
      <c r="L29" s="342">
        <v>271</v>
      </c>
      <c r="M29" s="342">
        <v>0</v>
      </c>
      <c r="N29" s="297">
        <v>0</v>
      </c>
      <c r="O29" s="297">
        <v>1.35</v>
      </c>
      <c r="P29" s="297">
        <v>1.19</v>
      </c>
      <c r="Q29" s="297">
        <v>0</v>
      </c>
    </row>
    <row r="30" spans="1:17" ht="10.5" customHeight="1" x14ac:dyDescent="0.35">
      <c r="A30" s="701"/>
      <c r="B30" s="404" t="s">
        <v>610</v>
      </c>
      <c r="C30" s="342">
        <v>1309</v>
      </c>
      <c r="D30" s="342">
        <v>18</v>
      </c>
      <c r="E30" s="297">
        <v>1.38</v>
      </c>
      <c r="F30" s="297">
        <v>1.62</v>
      </c>
      <c r="G30" s="297">
        <v>1.52</v>
      </c>
      <c r="H30" s="297">
        <v>1.04</v>
      </c>
      <c r="J30" s="701"/>
      <c r="K30" s="404" t="s">
        <v>610</v>
      </c>
      <c r="L30" s="342">
        <v>264</v>
      </c>
      <c r="M30" s="342">
        <v>0</v>
      </c>
      <c r="N30" s="297">
        <v>0</v>
      </c>
      <c r="O30" s="297">
        <v>1.35</v>
      </c>
      <c r="P30" s="297">
        <v>1.1599999999999999</v>
      </c>
      <c r="Q30" s="297">
        <v>0</v>
      </c>
    </row>
    <row r="31" spans="1:17" ht="10.5" customHeight="1" x14ac:dyDescent="0.35">
      <c r="A31" s="701"/>
      <c r="B31" s="404" t="s">
        <v>611</v>
      </c>
      <c r="C31" s="342">
        <v>230</v>
      </c>
      <c r="D31" s="342">
        <v>5</v>
      </c>
      <c r="E31" s="297">
        <v>2.17</v>
      </c>
      <c r="F31" s="297">
        <v>2.4</v>
      </c>
      <c r="G31" s="297">
        <v>2.0699999999999998</v>
      </c>
      <c r="H31" s="297">
        <v>1.76</v>
      </c>
      <c r="J31" s="701"/>
      <c r="K31" s="404" t="s">
        <v>611</v>
      </c>
      <c r="L31" s="342">
        <v>7</v>
      </c>
      <c r="M31" s="342">
        <v>0</v>
      </c>
      <c r="N31" s="297">
        <v>0</v>
      </c>
      <c r="O31" s="297">
        <v>2.23</v>
      </c>
      <c r="P31" s="297">
        <v>2.31</v>
      </c>
      <c r="Q31" s="297">
        <v>0</v>
      </c>
    </row>
    <row r="32" spans="1:17" ht="10.5" customHeight="1" x14ac:dyDescent="0.35">
      <c r="A32" s="701"/>
      <c r="B32" s="408" t="s">
        <v>612</v>
      </c>
      <c r="C32" s="342">
        <v>1623</v>
      </c>
      <c r="D32" s="342">
        <v>33</v>
      </c>
      <c r="E32" s="297">
        <v>2.0299999999999998</v>
      </c>
      <c r="F32" s="297">
        <v>4.92</v>
      </c>
      <c r="G32" s="297">
        <v>5.03</v>
      </c>
      <c r="H32" s="297">
        <v>2.61</v>
      </c>
      <c r="J32" s="701"/>
      <c r="K32" s="408" t="s">
        <v>612</v>
      </c>
      <c r="L32" s="342">
        <v>121</v>
      </c>
      <c r="M32" s="342">
        <v>0</v>
      </c>
      <c r="N32" s="297">
        <v>0</v>
      </c>
      <c r="O32" s="297">
        <v>3.46</v>
      </c>
      <c r="P32" s="297">
        <v>3.99</v>
      </c>
      <c r="Q32" s="297">
        <v>0</v>
      </c>
    </row>
    <row r="33" spans="1:17" ht="10.5" customHeight="1" x14ac:dyDescent="0.35">
      <c r="A33" s="701"/>
      <c r="B33" s="404" t="s">
        <v>613</v>
      </c>
      <c r="C33" s="342">
        <v>1039</v>
      </c>
      <c r="D33" s="342">
        <v>19</v>
      </c>
      <c r="E33" s="297">
        <v>1.83</v>
      </c>
      <c r="F33" s="297">
        <v>3.58</v>
      </c>
      <c r="G33" s="297">
        <v>3.72</v>
      </c>
      <c r="H33" s="297">
        <v>2.2000000000000002</v>
      </c>
      <c r="J33" s="701"/>
      <c r="K33" s="404" t="s">
        <v>613</v>
      </c>
      <c r="L33" s="342">
        <v>86</v>
      </c>
      <c r="M33" s="342">
        <v>0</v>
      </c>
      <c r="N33" s="297">
        <v>0</v>
      </c>
      <c r="O33" s="297">
        <v>3.04</v>
      </c>
      <c r="P33" s="297">
        <v>3.28</v>
      </c>
      <c r="Q33" s="297">
        <v>0</v>
      </c>
    </row>
    <row r="34" spans="1:17" ht="10.5" customHeight="1" x14ac:dyDescent="0.35">
      <c r="A34" s="701"/>
      <c r="B34" s="404" t="s">
        <v>614</v>
      </c>
      <c r="C34" s="342">
        <v>584</v>
      </c>
      <c r="D34" s="342">
        <v>14</v>
      </c>
      <c r="E34" s="297">
        <v>2.4</v>
      </c>
      <c r="F34" s="297">
        <v>7.25</v>
      </c>
      <c r="G34" s="297">
        <v>7.37</v>
      </c>
      <c r="H34" s="297">
        <v>3.81</v>
      </c>
      <c r="J34" s="701"/>
      <c r="K34" s="404" t="s">
        <v>614</v>
      </c>
      <c r="L34" s="342">
        <v>35</v>
      </c>
      <c r="M34" s="342">
        <v>0</v>
      </c>
      <c r="N34" s="297">
        <v>0</v>
      </c>
      <c r="O34" s="297">
        <v>5.94</v>
      </c>
      <c r="P34" s="297">
        <v>5.75</v>
      </c>
      <c r="Q34" s="297">
        <v>0</v>
      </c>
    </row>
    <row r="35" spans="1:17" ht="10.5" customHeight="1" x14ac:dyDescent="0.35">
      <c r="A35" s="701"/>
      <c r="B35" s="408" t="s">
        <v>615</v>
      </c>
      <c r="C35" s="342">
        <v>776</v>
      </c>
      <c r="D35" s="342">
        <v>72</v>
      </c>
      <c r="E35" s="297">
        <v>9.2799999999999994</v>
      </c>
      <c r="F35" s="297">
        <v>24.58</v>
      </c>
      <c r="G35" s="297">
        <v>22.04</v>
      </c>
      <c r="H35" s="297">
        <v>7.5</v>
      </c>
      <c r="J35" s="701"/>
      <c r="K35" s="408" t="s">
        <v>615</v>
      </c>
      <c r="L35" s="342">
        <v>30</v>
      </c>
      <c r="M35" s="342">
        <v>0</v>
      </c>
      <c r="N35" s="297">
        <v>0</v>
      </c>
      <c r="O35" s="297">
        <v>25.56</v>
      </c>
      <c r="P35" s="297">
        <v>20.85</v>
      </c>
      <c r="Q35" s="297">
        <v>0</v>
      </c>
    </row>
    <row r="36" spans="1:17" ht="10.5" customHeight="1" x14ac:dyDescent="0.35">
      <c r="A36" s="701"/>
      <c r="B36" s="404" t="s">
        <v>616</v>
      </c>
      <c r="C36" s="342">
        <v>510</v>
      </c>
      <c r="D36" s="342">
        <v>23</v>
      </c>
      <c r="E36" s="297">
        <v>4.51</v>
      </c>
      <c r="F36" s="297">
        <v>12.37</v>
      </c>
      <c r="G36" s="297">
        <v>12.97</v>
      </c>
      <c r="H36" s="297">
        <v>4.75</v>
      </c>
      <c r="J36" s="701"/>
      <c r="K36" s="404" t="s">
        <v>616</v>
      </c>
      <c r="L36" s="342">
        <v>17</v>
      </c>
      <c r="M36" s="342">
        <v>0</v>
      </c>
      <c r="N36" s="297">
        <v>0</v>
      </c>
      <c r="O36" s="297">
        <v>13.08</v>
      </c>
      <c r="P36" s="297">
        <v>16.170000000000002</v>
      </c>
      <c r="Q36" s="297">
        <v>0</v>
      </c>
    </row>
    <row r="37" spans="1:17" ht="10.5" customHeight="1" x14ac:dyDescent="0.35">
      <c r="A37" s="701"/>
      <c r="B37" s="404" t="s">
        <v>617</v>
      </c>
      <c r="C37" s="342">
        <v>121</v>
      </c>
      <c r="D37" s="342">
        <v>10</v>
      </c>
      <c r="E37" s="297">
        <v>8.26</v>
      </c>
      <c r="F37" s="297">
        <v>25.88</v>
      </c>
      <c r="G37" s="297">
        <v>26</v>
      </c>
      <c r="H37" s="297">
        <v>7.39</v>
      </c>
      <c r="J37" s="701"/>
      <c r="K37" s="404" t="s">
        <v>617</v>
      </c>
      <c r="L37" s="342">
        <v>13</v>
      </c>
      <c r="M37" s="342">
        <v>0</v>
      </c>
      <c r="N37" s="297">
        <v>0</v>
      </c>
      <c r="O37" s="297">
        <v>27.44</v>
      </c>
      <c r="P37" s="297">
        <v>26.97</v>
      </c>
      <c r="Q37" s="297">
        <v>0</v>
      </c>
    </row>
    <row r="38" spans="1:17" ht="10.5" customHeight="1" x14ac:dyDescent="0.35">
      <c r="A38" s="701"/>
      <c r="B38" s="404" t="s">
        <v>812</v>
      </c>
      <c r="C38" s="342">
        <v>145</v>
      </c>
      <c r="D38" s="342">
        <v>39</v>
      </c>
      <c r="E38" s="297">
        <v>26.9</v>
      </c>
      <c r="F38" s="297">
        <v>58.36</v>
      </c>
      <c r="G38" s="297">
        <v>50.64</v>
      </c>
      <c r="H38" s="297">
        <v>16.399999999999999</v>
      </c>
      <c r="J38" s="701"/>
      <c r="K38" s="404" t="s">
        <v>812</v>
      </c>
      <c r="L38" s="297">
        <v>0</v>
      </c>
      <c r="M38" s="297">
        <v>0</v>
      </c>
      <c r="N38" s="297">
        <v>0</v>
      </c>
      <c r="O38" s="297">
        <v>0</v>
      </c>
      <c r="P38" s="297">
        <v>0</v>
      </c>
      <c r="Q38" s="297">
        <v>0</v>
      </c>
    </row>
    <row r="39" spans="1:17" ht="10.5" customHeight="1" thickBot="1" x14ac:dyDescent="0.4">
      <c r="A39" s="702"/>
      <c r="B39" s="415" t="s">
        <v>1054</v>
      </c>
      <c r="C39" s="517">
        <v>0</v>
      </c>
      <c r="D39" s="517">
        <v>0</v>
      </c>
      <c r="E39" s="517">
        <v>0</v>
      </c>
      <c r="F39" s="518">
        <v>0</v>
      </c>
      <c r="G39" s="518">
        <v>0</v>
      </c>
      <c r="H39" s="518">
        <v>0</v>
      </c>
      <c r="J39" s="702"/>
      <c r="K39" s="410" t="s">
        <v>1054</v>
      </c>
      <c r="L39" s="517">
        <v>0</v>
      </c>
      <c r="M39" s="517">
        <v>0</v>
      </c>
      <c r="N39" s="517">
        <v>0</v>
      </c>
      <c r="O39" s="518">
        <v>0</v>
      </c>
      <c r="P39" s="518">
        <v>0</v>
      </c>
      <c r="Q39" s="518">
        <v>0</v>
      </c>
    </row>
    <row r="40" spans="1:17" ht="10.5" customHeight="1" x14ac:dyDescent="0.35">
      <c r="J40" s="700" t="s">
        <v>747</v>
      </c>
      <c r="K40" s="401" t="s">
        <v>603</v>
      </c>
      <c r="L40" s="342">
        <v>107</v>
      </c>
      <c r="M40" s="342">
        <v>0</v>
      </c>
      <c r="N40" s="297">
        <v>0</v>
      </c>
      <c r="O40" s="297">
        <v>0.1</v>
      </c>
      <c r="P40" s="297">
        <v>0.08</v>
      </c>
      <c r="Q40" s="297">
        <v>0</v>
      </c>
    </row>
    <row r="41" spans="1:17" ht="10.5" customHeight="1" x14ac:dyDescent="0.35">
      <c r="J41" s="701"/>
      <c r="K41" s="404" t="s">
        <v>604</v>
      </c>
      <c r="L41" s="342">
        <v>89</v>
      </c>
      <c r="M41" s="342">
        <v>0</v>
      </c>
      <c r="N41" s="297">
        <v>0</v>
      </c>
      <c r="O41" s="297">
        <v>0.09</v>
      </c>
      <c r="P41" s="297">
        <v>7.0000000000000007E-2</v>
      </c>
      <c r="Q41" s="297">
        <v>0</v>
      </c>
    </row>
    <row r="42" spans="1:17" ht="10.5" customHeight="1" x14ac:dyDescent="0.35">
      <c r="J42" s="701"/>
      <c r="K42" s="404" t="s">
        <v>605</v>
      </c>
      <c r="L42" s="342">
        <v>18</v>
      </c>
      <c r="M42" s="342">
        <v>0</v>
      </c>
      <c r="N42" s="297">
        <v>0</v>
      </c>
      <c r="O42" s="297">
        <v>0.14000000000000001</v>
      </c>
      <c r="P42" s="297">
        <v>0.12</v>
      </c>
      <c r="Q42" s="297">
        <v>0</v>
      </c>
    </row>
    <row r="43" spans="1:17" ht="10.5" customHeight="1" x14ac:dyDescent="0.35">
      <c r="J43" s="701"/>
      <c r="K43" s="183" t="s">
        <v>606</v>
      </c>
      <c r="L43" s="342">
        <v>24</v>
      </c>
      <c r="M43" s="342">
        <v>0</v>
      </c>
      <c r="N43" s="297">
        <v>0</v>
      </c>
      <c r="O43" s="297">
        <v>0.21</v>
      </c>
      <c r="P43" s="297">
        <v>0.2</v>
      </c>
      <c r="Q43" s="297">
        <v>0</v>
      </c>
    </row>
    <row r="44" spans="1:17" ht="10.5" customHeight="1" x14ac:dyDescent="0.35">
      <c r="J44" s="701"/>
      <c r="K44" s="183" t="s">
        <v>607</v>
      </c>
      <c r="L44" s="342">
        <v>21</v>
      </c>
      <c r="M44" s="342">
        <v>0</v>
      </c>
      <c r="N44" s="297">
        <v>0</v>
      </c>
      <c r="O44" s="297">
        <v>0.44</v>
      </c>
      <c r="P44" s="297">
        <v>0.39</v>
      </c>
      <c r="Q44" s="297">
        <v>0</v>
      </c>
    </row>
    <row r="45" spans="1:17" ht="10.5" customHeight="1" x14ac:dyDescent="0.35">
      <c r="J45" s="701"/>
      <c r="K45" s="183" t="s">
        <v>608</v>
      </c>
      <c r="L45" s="342">
        <v>1</v>
      </c>
      <c r="M45" s="342">
        <v>0</v>
      </c>
      <c r="N45" s="297">
        <v>0</v>
      </c>
      <c r="O45" s="297">
        <v>0.72</v>
      </c>
      <c r="P45" s="297">
        <v>0.72</v>
      </c>
      <c r="Q45" s="297">
        <v>0</v>
      </c>
    </row>
    <row r="46" spans="1:17" ht="10.5" customHeight="1" x14ac:dyDescent="0.35">
      <c r="J46" s="701"/>
      <c r="K46" s="408" t="s">
        <v>609</v>
      </c>
      <c r="L46" s="342">
        <v>24</v>
      </c>
      <c r="M46" s="342">
        <v>0</v>
      </c>
      <c r="N46" s="297">
        <v>0</v>
      </c>
      <c r="O46" s="297">
        <v>1.41</v>
      </c>
      <c r="P46" s="297">
        <v>1.2</v>
      </c>
      <c r="Q46" s="297">
        <v>0</v>
      </c>
    </row>
    <row r="47" spans="1:17" ht="10.5" customHeight="1" x14ac:dyDescent="0.35">
      <c r="J47" s="701"/>
      <c r="K47" s="404" t="s">
        <v>610</v>
      </c>
      <c r="L47" s="342">
        <v>23</v>
      </c>
      <c r="M47" s="342">
        <v>0</v>
      </c>
      <c r="N47" s="297">
        <v>0</v>
      </c>
      <c r="O47" s="297">
        <v>1.22</v>
      </c>
      <c r="P47" s="297">
        <v>1.1499999999999999</v>
      </c>
      <c r="Q47" s="297">
        <v>0</v>
      </c>
    </row>
    <row r="48" spans="1:17" ht="10.5" customHeight="1" x14ac:dyDescent="0.35">
      <c r="J48" s="701"/>
      <c r="K48" s="404" t="s">
        <v>611</v>
      </c>
      <c r="L48" s="342">
        <v>1</v>
      </c>
      <c r="M48" s="342">
        <v>0</v>
      </c>
      <c r="N48" s="297">
        <v>0</v>
      </c>
      <c r="O48" s="297">
        <v>1.97</v>
      </c>
      <c r="P48" s="297">
        <v>2.37</v>
      </c>
      <c r="Q48" s="297">
        <v>0</v>
      </c>
    </row>
    <row r="49" spans="10:17" ht="10.5" customHeight="1" x14ac:dyDescent="0.35">
      <c r="J49" s="701"/>
      <c r="K49" s="408" t="s">
        <v>612</v>
      </c>
      <c r="L49" s="297">
        <v>0</v>
      </c>
      <c r="M49" s="297">
        <v>0</v>
      </c>
      <c r="N49" s="297">
        <v>0</v>
      </c>
      <c r="O49" s="297">
        <v>0</v>
      </c>
      <c r="P49" s="297">
        <v>0</v>
      </c>
      <c r="Q49" s="297">
        <v>0</v>
      </c>
    </row>
    <row r="50" spans="10:17" ht="10.5" customHeight="1" x14ac:dyDescent="0.35">
      <c r="J50" s="701"/>
      <c r="K50" s="404" t="s">
        <v>613</v>
      </c>
      <c r="L50" s="297">
        <v>0</v>
      </c>
      <c r="M50" s="297">
        <v>0</v>
      </c>
      <c r="N50" s="297">
        <v>0</v>
      </c>
      <c r="O50" s="297">
        <v>0</v>
      </c>
      <c r="P50" s="297">
        <v>0</v>
      </c>
      <c r="Q50" s="297">
        <v>0</v>
      </c>
    </row>
    <row r="51" spans="10:17" ht="10.5" customHeight="1" x14ac:dyDescent="0.35">
      <c r="J51" s="701"/>
      <c r="K51" s="404" t="s">
        <v>614</v>
      </c>
      <c r="L51" s="297">
        <v>0</v>
      </c>
      <c r="M51" s="297">
        <v>0</v>
      </c>
      <c r="N51" s="297">
        <v>0</v>
      </c>
      <c r="O51" s="297">
        <v>0</v>
      </c>
      <c r="P51" s="297">
        <v>0</v>
      </c>
      <c r="Q51" s="297">
        <v>0</v>
      </c>
    </row>
    <row r="52" spans="10:17" ht="10.5" customHeight="1" x14ac:dyDescent="0.35">
      <c r="J52" s="701"/>
      <c r="K52" s="408" t="s">
        <v>615</v>
      </c>
      <c r="L52" s="342">
        <v>5</v>
      </c>
      <c r="M52" s="342">
        <v>0</v>
      </c>
      <c r="N52" s="297">
        <v>0</v>
      </c>
      <c r="O52" s="297">
        <v>16.329999999999998</v>
      </c>
      <c r="P52" s="297">
        <v>16.32</v>
      </c>
      <c r="Q52" s="297">
        <v>0</v>
      </c>
    </row>
    <row r="53" spans="10:17" ht="10.5" customHeight="1" x14ac:dyDescent="0.35">
      <c r="J53" s="701"/>
      <c r="K53" s="404" t="s">
        <v>616</v>
      </c>
      <c r="L53" s="342">
        <v>5</v>
      </c>
      <c r="M53" s="342">
        <v>0</v>
      </c>
      <c r="N53" s="297">
        <v>0</v>
      </c>
      <c r="O53" s="297">
        <v>16.32</v>
      </c>
      <c r="P53" s="297">
        <v>16.32</v>
      </c>
      <c r="Q53" s="297">
        <v>0</v>
      </c>
    </row>
    <row r="54" spans="10:17" ht="10.5" customHeight="1" x14ac:dyDescent="0.35">
      <c r="J54" s="701"/>
      <c r="K54" s="404" t="s">
        <v>617</v>
      </c>
      <c r="L54" s="297">
        <v>0</v>
      </c>
      <c r="M54" s="297">
        <v>0</v>
      </c>
      <c r="N54" s="297">
        <v>0</v>
      </c>
      <c r="O54" s="297">
        <v>0</v>
      </c>
      <c r="P54" s="297">
        <v>0</v>
      </c>
      <c r="Q54" s="297">
        <v>0</v>
      </c>
    </row>
    <row r="55" spans="10:17" ht="10.5" customHeight="1" x14ac:dyDescent="0.35">
      <c r="J55" s="701"/>
      <c r="K55" s="404" t="s">
        <v>812</v>
      </c>
      <c r="L55" s="297">
        <v>0</v>
      </c>
      <c r="M55" s="297">
        <v>0</v>
      </c>
      <c r="N55" s="297">
        <v>0</v>
      </c>
      <c r="O55" s="297">
        <v>0</v>
      </c>
      <c r="P55" s="297">
        <v>0</v>
      </c>
      <c r="Q55" s="297">
        <v>0</v>
      </c>
    </row>
    <row r="56" spans="10:17" ht="10.5" customHeight="1" thickBot="1" x14ac:dyDescent="0.4">
      <c r="J56" s="702"/>
      <c r="K56" s="415" t="s">
        <v>1054</v>
      </c>
      <c r="L56" s="517">
        <v>0</v>
      </c>
      <c r="M56" s="517">
        <v>0</v>
      </c>
      <c r="N56" s="517">
        <v>0</v>
      </c>
      <c r="O56" s="518">
        <v>0</v>
      </c>
      <c r="P56" s="518">
        <v>0</v>
      </c>
      <c r="Q56" s="518">
        <v>0</v>
      </c>
    </row>
    <row r="57" spans="10:17" ht="10.5" hidden="1" customHeight="1" x14ac:dyDescent="0.35">
      <c r="J57" s="700" t="s">
        <v>1098</v>
      </c>
      <c r="K57" s="401" t="s">
        <v>603</v>
      </c>
      <c r="L57" s="414"/>
      <c r="M57" s="189"/>
      <c r="N57" s="402"/>
      <c r="O57" s="403"/>
      <c r="P57" s="403"/>
      <c r="Q57" s="403"/>
    </row>
    <row r="58" spans="10:17" ht="10.5" hidden="1" customHeight="1" x14ac:dyDescent="0.35">
      <c r="J58" s="701"/>
      <c r="K58" s="404" t="s">
        <v>604</v>
      </c>
      <c r="L58" s="330"/>
      <c r="M58" s="406"/>
      <c r="N58" s="407"/>
      <c r="O58" s="407"/>
      <c r="P58" s="407"/>
      <c r="Q58" s="407"/>
    </row>
    <row r="59" spans="10:17" ht="10.5" hidden="1" customHeight="1" x14ac:dyDescent="0.35">
      <c r="J59" s="701"/>
      <c r="K59" s="404" t="s">
        <v>605</v>
      </c>
      <c r="L59" s="330"/>
      <c r="M59" s="406"/>
      <c r="N59" s="407"/>
      <c r="O59" s="407"/>
      <c r="P59" s="407"/>
      <c r="Q59" s="407"/>
    </row>
    <row r="60" spans="10:17" ht="10.5" hidden="1" customHeight="1" x14ac:dyDescent="0.35">
      <c r="J60" s="701"/>
      <c r="K60" s="183" t="s">
        <v>606</v>
      </c>
      <c r="L60" s="330"/>
      <c r="M60" s="406"/>
      <c r="N60" s="407"/>
      <c r="O60" s="407"/>
      <c r="P60" s="407"/>
      <c r="Q60" s="407"/>
    </row>
    <row r="61" spans="10:17" ht="10.5" hidden="1" customHeight="1" x14ac:dyDescent="0.35">
      <c r="J61" s="701"/>
      <c r="K61" s="183" t="s">
        <v>607</v>
      </c>
      <c r="L61" s="330"/>
      <c r="M61" s="406"/>
      <c r="N61" s="407"/>
      <c r="O61" s="407"/>
      <c r="P61" s="407"/>
      <c r="Q61" s="407"/>
    </row>
    <row r="62" spans="10:17" ht="10.5" hidden="1" customHeight="1" x14ac:dyDescent="0.35">
      <c r="J62" s="701"/>
      <c r="K62" s="183" t="s">
        <v>608</v>
      </c>
      <c r="L62" s="330"/>
      <c r="M62" s="406"/>
      <c r="N62" s="407"/>
      <c r="O62" s="407"/>
      <c r="P62" s="407"/>
      <c r="Q62" s="407"/>
    </row>
    <row r="63" spans="10:17" ht="10.5" hidden="1" customHeight="1" x14ac:dyDescent="0.35">
      <c r="J63" s="701"/>
      <c r="K63" s="408" t="s">
        <v>609</v>
      </c>
      <c r="L63" s="413"/>
      <c r="M63" s="191"/>
      <c r="N63" s="409"/>
      <c r="O63" s="409"/>
      <c r="P63" s="409"/>
      <c r="Q63" s="409"/>
    </row>
    <row r="64" spans="10:17" ht="10.5" hidden="1" customHeight="1" x14ac:dyDescent="0.35">
      <c r="J64" s="701"/>
      <c r="K64" s="404" t="s">
        <v>610</v>
      </c>
      <c r="L64" s="405"/>
      <c r="M64" s="406"/>
      <c r="N64" s="407"/>
      <c r="O64" s="407"/>
      <c r="P64" s="407"/>
      <c r="Q64" s="407"/>
    </row>
    <row r="65" spans="10:17" ht="10.5" hidden="1" customHeight="1" x14ac:dyDescent="0.35">
      <c r="J65" s="701"/>
      <c r="K65" s="404" t="s">
        <v>611</v>
      </c>
      <c r="L65" s="405"/>
      <c r="M65" s="406"/>
      <c r="N65" s="407"/>
      <c r="O65" s="407"/>
      <c r="P65" s="407"/>
      <c r="Q65" s="407"/>
    </row>
    <row r="66" spans="10:17" ht="10.5" hidden="1" customHeight="1" x14ac:dyDescent="0.35">
      <c r="J66" s="701"/>
      <c r="K66" s="408" t="s">
        <v>612</v>
      </c>
      <c r="L66" s="285"/>
      <c r="M66" s="191"/>
      <c r="N66" s="409"/>
      <c r="O66" s="409"/>
      <c r="P66" s="409"/>
      <c r="Q66" s="409"/>
    </row>
    <row r="67" spans="10:17" ht="10.5" hidden="1" customHeight="1" x14ac:dyDescent="0.35">
      <c r="J67" s="701"/>
      <c r="K67" s="404" t="s">
        <v>613</v>
      </c>
      <c r="L67" s="405"/>
      <c r="M67" s="406"/>
      <c r="N67" s="407"/>
      <c r="O67" s="407"/>
      <c r="P67" s="407"/>
      <c r="Q67" s="407"/>
    </row>
    <row r="68" spans="10:17" ht="10.5" hidden="1" customHeight="1" x14ac:dyDescent="0.35">
      <c r="J68" s="701"/>
      <c r="K68" s="404" t="s">
        <v>614</v>
      </c>
      <c r="L68" s="405"/>
      <c r="M68" s="406"/>
      <c r="N68" s="407"/>
      <c r="O68" s="407"/>
      <c r="P68" s="407"/>
      <c r="Q68" s="407"/>
    </row>
    <row r="69" spans="10:17" ht="10.5" hidden="1" customHeight="1" x14ac:dyDescent="0.35">
      <c r="J69" s="701"/>
      <c r="K69" s="408" t="s">
        <v>615</v>
      </c>
      <c r="L69" s="285"/>
      <c r="M69" s="191"/>
      <c r="N69" s="409"/>
      <c r="O69" s="409"/>
      <c r="P69" s="409"/>
      <c r="Q69" s="409"/>
    </row>
    <row r="70" spans="10:17" ht="10.5" hidden="1" customHeight="1" x14ac:dyDescent="0.35">
      <c r="J70" s="701"/>
      <c r="K70" s="404" t="s">
        <v>616</v>
      </c>
      <c r="L70" s="405"/>
      <c r="M70" s="406"/>
      <c r="N70" s="407"/>
      <c r="O70" s="407"/>
      <c r="P70" s="407"/>
      <c r="Q70" s="407"/>
    </row>
    <row r="71" spans="10:17" ht="10.5" hidden="1" customHeight="1" x14ac:dyDescent="0.35">
      <c r="J71" s="701"/>
      <c r="K71" s="404" t="s">
        <v>617</v>
      </c>
      <c r="L71" s="405"/>
      <c r="M71" s="406"/>
      <c r="N71" s="407"/>
      <c r="O71" s="407"/>
      <c r="P71" s="407"/>
      <c r="Q71" s="407"/>
    </row>
    <row r="72" spans="10:17" ht="10.5" hidden="1" customHeight="1" x14ac:dyDescent="0.35">
      <c r="J72" s="701"/>
      <c r="K72" s="404" t="s">
        <v>812</v>
      </c>
      <c r="L72" s="405"/>
      <c r="M72" s="406"/>
      <c r="N72" s="407"/>
      <c r="O72" s="407"/>
      <c r="P72" s="407"/>
      <c r="Q72" s="407"/>
    </row>
    <row r="73" spans="10:17" ht="10.5" hidden="1" customHeight="1" thickBot="1" x14ac:dyDescent="0.4">
      <c r="J73" s="702"/>
      <c r="K73" s="415" t="s">
        <v>1054</v>
      </c>
      <c r="L73" s="416"/>
      <c r="M73" s="411"/>
      <c r="N73" s="412"/>
      <c r="O73" s="412"/>
      <c r="P73" s="412"/>
      <c r="Q73" s="412"/>
    </row>
  </sheetData>
  <sheetProtection algorithmName="SHA-512" hashValue="rgeMaQNSrVGuDcXpzo/gUTkWM2kruWZEzBb8BL1qtS3Z114njf2Bj6t20dNts3FGGdShgmYfAB2O5bkud44qKw==" saltValue="miGjlC9eDtuiXp9fbLuC+A==" spinCount="100000" sheet="1" objects="1" scenarios="1"/>
  <mergeCells count="24">
    <mergeCell ref="A6:A22"/>
    <mergeCell ref="A23:A39"/>
    <mergeCell ref="A1:H1"/>
    <mergeCell ref="A2:H2"/>
    <mergeCell ref="A3:A4"/>
    <mergeCell ref="B3:B4"/>
    <mergeCell ref="C3:D3"/>
    <mergeCell ref="E3:E4"/>
    <mergeCell ref="F3:F4"/>
    <mergeCell ref="G3:G4"/>
    <mergeCell ref="H3:H4"/>
    <mergeCell ref="J6:J22"/>
    <mergeCell ref="J23:J39"/>
    <mergeCell ref="J40:J56"/>
    <mergeCell ref="J57:J73"/>
    <mergeCell ref="J1:Q1"/>
    <mergeCell ref="J2:Q2"/>
    <mergeCell ref="J3:J4"/>
    <mergeCell ref="K3:K4"/>
    <mergeCell ref="L3:M3"/>
    <mergeCell ref="N3:N4"/>
    <mergeCell ref="O3:O4"/>
    <mergeCell ref="P3:P4"/>
    <mergeCell ref="Q3:Q4"/>
  </mergeCells>
  <hyperlinks>
    <hyperlink ref="S1" location="'Spis treści'!A1" display="Spis treści" xr:uid="{51BDAD2E-5A88-4B16-9AE4-59E618BA58BD}"/>
  </hyperlinks>
  <pageMargins left="0.7" right="0.7" top="0.75" bottom="0.75" header="0.3" footer="0.3"/>
  <pageSetup paperSize="9" orientation="portrait" horizontalDpi="90" verticalDpi="9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I9"/>
  <sheetViews>
    <sheetView showGridLines="0" workbookViewId="0">
      <selection activeCell="L23" sqref="L23"/>
    </sheetView>
  </sheetViews>
  <sheetFormatPr defaultRowHeight="14.5" x14ac:dyDescent="0.35"/>
  <cols>
    <col min="1" max="1" width="32.1796875" customWidth="1"/>
    <col min="2" max="3" width="11.36328125" customWidth="1"/>
    <col min="4" max="4" width="8.08984375" customWidth="1"/>
    <col min="5" max="5" width="11.36328125" customWidth="1"/>
    <col min="6" max="6" width="13.54296875" customWidth="1"/>
  </cols>
  <sheetData>
    <row r="1" spans="1:9" ht="13" customHeight="1" x14ac:dyDescent="0.35">
      <c r="A1" s="611" t="s">
        <v>799</v>
      </c>
      <c r="B1" s="611"/>
      <c r="C1" s="611"/>
      <c r="D1" s="611"/>
      <c r="E1" s="611"/>
      <c r="F1" s="611"/>
      <c r="H1" s="114" t="s">
        <v>696</v>
      </c>
    </row>
    <row r="2" spans="1:9" ht="24" customHeight="1" x14ac:dyDescent="0.35">
      <c r="A2" s="238"/>
      <c r="B2" s="149" t="s">
        <v>797</v>
      </c>
      <c r="C2" s="149" t="s">
        <v>798</v>
      </c>
      <c r="D2" s="149" t="s">
        <v>800</v>
      </c>
      <c r="E2" s="149" t="s">
        <v>733</v>
      </c>
      <c r="F2" s="149" t="s">
        <v>629</v>
      </c>
    </row>
    <row r="3" spans="1:9" x14ac:dyDescent="0.35">
      <c r="A3" s="282"/>
      <c r="B3" s="259" t="s">
        <v>0</v>
      </c>
      <c r="C3" s="259" t="s">
        <v>1</v>
      </c>
      <c r="D3" s="259" t="s">
        <v>2</v>
      </c>
      <c r="E3" s="259" t="s">
        <v>3</v>
      </c>
      <c r="F3" s="259" t="s">
        <v>4</v>
      </c>
    </row>
    <row r="4" spans="1:9" x14ac:dyDescent="0.35">
      <c r="A4" s="470" t="s">
        <v>1099</v>
      </c>
      <c r="B4" s="309">
        <v>0</v>
      </c>
      <c r="C4" s="309">
        <v>0</v>
      </c>
      <c r="D4" s="283">
        <v>1</v>
      </c>
      <c r="E4" s="309">
        <v>0</v>
      </c>
      <c r="F4" s="309">
        <v>0</v>
      </c>
      <c r="I4" s="113"/>
    </row>
    <row r="5" spans="1:9" x14ac:dyDescent="0.35">
      <c r="A5" s="470" t="s">
        <v>1099</v>
      </c>
      <c r="B5" s="309">
        <v>303</v>
      </c>
      <c r="C5" s="309">
        <v>0</v>
      </c>
      <c r="D5" s="283">
        <v>2.5</v>
      </c>
      <c r="E5" s="309">
        <v>303</v>
      </c>
      <c r="F5" s="309">
        <v>757</v>
      </c>
      <c r="I5" s="113"/>
    </row>
    <row r="6" spans="1:9" x14ac:dyDescent="0.35">
      <c r="A6" s="470" t="s">
        <v>1099</v>
      </c>
      <c r="B6" s="309">
        <v>0</v>
      </c>
      <c r="C6" s="309">
        <v>0</v>
      </c>
      <c r="D6" s="283">
        <v>4</v>
      </c>
      <c r="E6" s="309">
        <v>0</v>
      </c>
      <c r="F6" s="309">
        <v>2</v>
      </c>
      <c r="I6" s="113"/>
    </row>
    <row r="7" spans="1:9" x14ac:dyDescent="0.35">
      <c r="A7" s="470" t="s">
        <v>1100</v>
      </c>
      <c r="B7" s="309">
        <v>96</v>
      </c>
      <c r="C7" s="309">
        <v>0</v>
      </c>
      <c r="D7" s="283">
        <v>2.5</v>
      </c>
      <c r="E7" s="309">
        <v>96</v>
      </c>
      <c r="F7" s="309">
        <v>240</v>
      </c>
      <c r="I7" s="113"/>
    </row>
    <row r="8" spans="1:9" x14ac:dyDescent="0.35">
      <c r="A8" s="284" t="s">
        <v>201</v>
      </c>
      <c r="B8" s="510">
        <v>399</v>
      </c>
      <c r="C8" s="590">
        <v>0</v>
      </c>
      <c r="D8" s="236"/>
      <c r="E8" s="510">
        <v>399</v>
      </c>
      <c r="F8" s="510">
        <v>999</v>
      </c>
    </row>
    <row r="9" spans="1:9" x14ac:dyDescent="0.35">
      <c r="B9" s="83"/>
      <c r="C9" s="83"/>
      <c r="E9" s="83"/>
      <c r="F9" s="83"/>
    </row>
  </sheetData>
  <sheetProtection algorithmName="SHA-512" hashValue="gUrNNVLfRLRNuCOkk51VpTbFi/u5bd2cxKD3FEhYhFCgoCEc3/jutsYPV1bEtDQ7EudY5qWnJY9nfr/aAmNmHw==" saltValue="vQ5XlkgVpFiilV7QZ9zChg==" spinCount="100000" sheet="1" objects="1" scenarios="1"/>
  <mergeCells count="1">
    <mergeCell ref="A1:F1"/>
  </mergeCells>
  <hyperlinks>
    <hyperlink ref="H1" location="'Spis treści'!A1" display="Spis treści" xr:uid="{00000000-0004-0000-1A00-000000000000}"/>
  </hyperlinks>
  <pageMargins left="0.7" right="0.7" top="0.75" bottom="0.75" header="0.3" footer="0.3"/>
  <pageSetup paperSize="9" orientation="portrait" horizontalDpi="1200" verticalDpi="12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L15"/>
  <sheetViews>
    <sheetView showGridLines="0" zoomScaleNormal="100" zoomScalePageLayoutView="90" workbookViewId="0">
      <selection activeCell="M18" sqref="M18"/>
    </sheetView>
  </sheetViews>
  <sheetFormatPr defaultColWidth="9.1796875" defaultRowHeight="10.5" x14ac:dyDescent="0.25"/>
  <cols>
    <col min="1" max="1" width="5.1796875" style="77" customWidth="1"/>
    <col min="2" max="2" width="57.26953125" style="75" customWidth="1"/>
    <col min="3" max="8" width="11.453125" style="75" customWidth="1"/>
    <col min="9" max="9" width="10.08984375" style="75" customWidth="1"/>
    <col min="10" max="10" width="12.453125" style="75" customWidth="1"/>
    <col min="11" max="16384" width="9.1796875" style="75"/>
  </cols>
  <sheetData>
    <row r="1" spans="1:12" ht="12.5" customHeight="1" x14ac:dyDescent="0.25">
      <c r="A1" s="611" t="s">
        <v>727</v>
      </c>
      <c r="B1" s="611"/>
      <c r="C1" s="611"/>
      <c r="D1" s="611"/>
      <c r="E1" s="611"/>
      <c r="F1" s="611"/>
      <c r="G1" s="611"/>
      <c r="H1" s="611"/>
      <c r="I1" s="611"/>
      <c r="J1" s="611"/>
      <c r="L1" s="114" t="s">
        <v>696</v>
      </c>
    </row>
    <row r="2" spans="1:12" x14ac:dyDescent="0.25">
      <c r="A2" s="78"/>
      <c r="B2" s="76"/>
      <c r="C2" s="189" t="s">
        <v>0</v>
      </c>
      <c r="D2" s="189" t="s">
        <v>1</v>
      </c>
      <c r="E2" s="189" t="s">
        <v>2</v>
      </c>
      <c r="F2" s="189" t="s">
        <v>3</v>
      </c>
      <c r="G2" s="189" t="s">
        <v>4</v>
      </c>
      <c r="H2" s="189" t="s">
        <v>23</v>
      </c>
      <c r="I2" s="189" t="s">
        <v>22</v>
      </c>
      <c r="J2" s="189" t="s">
        <v>24</v>
      </c>
    </row>
    <row r="3" spans="1:12" ht="63" x14ac:dyDescent="0.25">
      <c r="A3" s="285"/>
      <c r="B3" s="285"/>
      <c r="C3" s="118" t="s">
        <v>728</v>
      </c>
      <c r="D3" s="118" t="s">
        <v>729</v>
      </c>
      <c r="E3" s="118" t="s">
        <v>730</v>
      </c>
      <c r="F3" s="118" t="s">
        <v>1002</v>
      </c>
      <c r="G3" s="118" t="s">
        <v>731</v>
      </c>
      <c r="H3" s="118" t="s">
        <v>732</v>
      </c>
      <c r="I3" s="118" t="s">
        <v>733</v>
      </c>
      <c r="J3" s="118" t="s">
        <v>734</v>
      </c>
    </row>
    <row r="4" spans="1:12" ht="12" customHeight="1" x14ac:dyDescent="0.25">
      <c r="A4" s="286" t="s">
        <v>52</v>
      </c>
      <c r="B4" s="287" t="s">
        <v>735</v>
      </c>
      <c r="C4" s="309">
        <v>0</v>
      </c>
      <c r="D4" s="309">
        <v>0</v>
      </c>
      <c r="E4" s="707"/>
      <c r="F4" s="291">
        <v>1.4</v>
      </c>
      <c r="G4" s="309">
        <v>0</v>
      </c>
      <c r="H4" s="309">
        <v>0</v>
      </c>
      <c r="I4" s="309">
        <v>0</v>
      </c>
      <c r="J4" s="309">
        <v>0</v>
      </c>
    </row>
    <row r="5" spans="1:12" ht="21" x14ac:dyDescent="0.25">
      <c r="A5" s="286" t="s">
        <v>53</v>
      </c>
      <c r="B5" s="287" t="s">
        <v>736</v>
      </c>
      <c r="C5" s="309">
        <v>0</v>
      </c>
      <c r="D5" s="309">
        <v>0</v>
      </c>
      <c r="E5" s="708"/>
      <c r="F5" s="291">
        <v>1.4</v>
      </c>
      <c r="G5" s="309">
        <v>0</v>
      </c>
      <c r="H5" s="309">
        <v>0</v>
      </c>
      <c r="I5" s="309">
        <v>0</v>
      </c>
      <c r="J5" s="309">
        <v>0</v>
      </c>
    </row>
    <row r="6" spans="1:12" ht="12" customHeight="1" x14ac:dyDescent="0.25">
      <c r="A6" s="286">
        <v>1</v>
      </c>
      <c r="B6" s="287" t="s">
        <v>737</v>
      </c>
      <c r="C6" s="309">
        <v>493</v>
      </c>
      <c r="D6" s="309">
        <v>728</v>
      </c>
      <c r="E6" s="709"/>
      <c r="F6" s="291">
        <v>1.4</v>
      </c>
      <c r="G6" s="309">
        <v>1914</v>
      </c>
      <c r="H6" s="309">
        <v>1709</v>
      </c>
      <c r="I6" s="309">
        <v>1709</v>
      </c>
      <c r="J6" s="309">
        <v>542</v>
      </c>
    </row>
    <row r="7" spans="1:12" ht="12" customHeight="1" x14ac:dyDescent="0.25">
      <c r="A7" s="286">
        <v>2</v>
      </c>
      <c r="B7" s="288" t="s">
        <v>738</v>
      </c>
      <c r="C7" s="707"/>
      <c r="D7" s="707"/>
      <c r="E7" s="309">
        <v>0</v>
      </c>
      <c r="F7" s="309">
        <v>0</v>
      </c>
      <c r="G7" s="309">
        <v>0</v>
      </c>
      <c r="H7" s="309">
        <v>0</v>
      </c>
      <c r="I7" s="309">
        <v>0</v>
      </c>
      <c r="J7" s="309">
        <v>0</v>
      </c>
    </row>
    <row r="8" spans="1:12" ht="20.5" customHeight="1" x14ac:dyDescent="0.25">
      <c r="A8" s="286" t="s">
        <v>701</v>
      </c>
      <c r="B8" s="287" t="s">
        <v>739</v>
      </c>
      <c r="C8" s="708"/>
      <c r="D8" s="708"/>
      <c r="E8" s="309">
        <v>0</v>
      </c>
      <c r="F8" s="708"/>
      <c r="G8" s="309">
        <v>0</v>
      </c>
      <c r="H8" s="309">
        <v>0</v>
      </c>
      <c r="I8" s="309">
        <v>0</v>
      </c>
      <c r="J8" s="309">
        <v>0</v>
      </c>
    </row>
    <row r="9" spans="1:12" ht="21" x14ac:dyDescent="0.25">
      <c r="A9" s="286" t="s">
        <v>740</v>
      </c>
      <c r="B9" s="287" t="s">
        <v>741</v>
      </c>
      <c r="C9" s="708"/>
      <c r="D9" s="708"/>
      <c r="E9" s="309">
        <v>0</v>
      </c>
      <c r="F9" s="708"/>
      <c r="G9" s="309">
        <v>0</v>
      </c>
      <c r="H9" s="309">
        <v>0</v>
      </c>
      <c r="I9" s="309">
        <v>0</v>
      </c>
      <c r="J9" s="309">
        <v>0</v>
      </c>
    </row>
    <row r="10" spans="1:12" ht="21" x14ac:dyDescent="0.25">
      <c r="A10" s="286" t="s">
        <v>742</v>
      </c>
      <c r="B10" s="287" t="s">
        <v>861</v>
      </c>
      <c r="C10" s="708"/>
      <c r="D10" s="708"/>
      <c r="E10" s="309">
        <v>0</v>
      </c>
      <c r="F10" s="708"/>
      <c r="G10" s="309">
        <v>0</v>
      </c>
      <c r="H10" s="309">
        <v>0</v>
      </c>
      <c r="I10" s="309">
        <v>0</v>
      </c>
      <c r="J10" s="309">
        <v>0</v>
      </c>
    </row>
    <row r="11" spans="1:12" ht="21" x14ac:dyDescent="0.25">
      <c r="A11" s="286">
        <v>3</v>
      </c>
      <c r="B11" s="288" t="s">
        <v>743</v>
      </c>
      <c r="C11" s="708"/>
      <c r="D11" s="708"/>
      <c r="E11" s="707"/>
      <c r="F11" s="708"/>
      <c r="G11" s="309">
        <v>0</v>
      </c>
      <c r="H11" s="309">
        <v>0</v>
      </c>
      <c r="I11" s="309">
        <v>0</v>
      </c>
      <c r="J11" s="309">
        <v>0</v>
      </c>
    </row>
    <row r="12" spans="1:12" ht="21" x14ac:dyDescent="0.25">
      <c r="A12" s="286">
        <v>4</v>
      </c>
      <c r="B12" s="288" t="s">
        <v>744</v>
      </c>
      <c r="C12" s="708"/>
      <c r="D12" s="708"/>
      <c r="E12" s="708"/>
      <c r="F12" s="708"/>
      <c r="G12" s="309">
        <v>439</v>
      </c>
      <c r="H12" s="309">
        <v>439</v>
      </c>
      <c r="I12" s="309">
        <v>439</v>
      </c>
      <c r="J12" s="309">
        <v>71</v>
      </c>
    </row>
    <row r="13" spans="1:12" ht="12" customHeight="1" x14ac:dyDescent="0.25">
      <c r="A13" s="286">
        <v>5</v>
      </c>
      <c r="B13" s="288" t="s">
        <v>745</v>
      </c>
      <c r="C13" s="708"/>
      <c r="D13" s="708"/>
      <c r="E13" s="708"/>
      <c r="F13" s="708"/>
      <c r="G13" s="309">
        <v>0</v>
      </c>
      <c r="H13" s="309">
        <v>0</v>
      </c>
      <c r="I13" s="309">
        <v>0</v>
      </c>
      <c r="J13" s="309">
        <v>0</v>
      </c>
    </row>
    <row r="14" spans="1:12" ht="12" customHeight="1" x14ac:dyDescent="0.25">
      <c r="A14" s="289">
        <v>6</v>
      </c>
      <c r="B14" s="290" t="s">
        <v>201</v>
      </c>
      <c r="C14" s="709"/>
      <c r="D14" s="709"/>
      <c r="E14" s="709"/>
      <c r="F14" s="709"/>
      <c r="G14" s="511">
        <v>2353</v>
      </c>
      <c r="H14" s="511">
        <v>2148</v>
      </c>
      <c r="I14" s="511">
        <v>2148</v>
      </c>
      <c r="J14" s="511">
        <v>613</v>
      </c>
    </row>
    <row r="15" spans="1:12" x14ac:dyDescent="0.25">
      <c r="G15" s="102"/>
      <c r="H15" s="102"/>
      <c r="I15" s="102"/>
      <c r="J15" s="102"/>
    </row>
  </sheetData>
  <sheetProtection algorithmName="SHA-512" hashValue="g1iSFNtFwYhZrwatqsdxvSOhswJagVEmCDJW7Itb+F3ilxZo0imADfORCMPxmT+lgbvaxfnNDlowb9XIdq/m2Q==" saltValue="jhyLkxxtOAkWOenIghQbEg==" spinCount="100000" sheet="1" objects="1" scenarios="1"/>
  <mergeCells count="5">
    <mergeCell ref="A1:J1"/>
    <mergeCell ref="E4:E6"/>
    <mergeCell ref="C7:D14"/>
    <mergeCell ref="E11:F14"/>
    <mergeCell ref="F8:F10"/>
  </mergeCells>
  <hyperlinks>
    <hyperlink ref="L1" location="'Spis treści'!A1" display="Spis treści" xr:uid="{00000000-0004-0000-1B00-000000000000}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&amp;CPL
Załącznik XXV</oddHeader>
    <oddFooter>&amp;C&amp;P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M37"/>
  <sheetViews>
    <sheetView zoomScaleNormal="100" workbookViewId="0">
      <selection activeCell="N19" sqref="N19"/>
    </sheetView>
  </sheetViews>
  <sheetFormatPr defaultColWidth="8.81640625" defaultRowHeight="10.5" x14ac:dyDescent="0.25"/>
  <cols>
    <col min="1" max="1" width="7.54296875" style="79" customWidth="1"/>
    <col min="2" max="2" width="14.54296875" style="79" customWidth="1"/>
    <col min="3" max="3" width="9.36328125" style="79" customWidth="1"/>
    <col min="4" max="4" width="13.453125" style="79" customWidth="1"/>
    <col min="5" max="5" width="8.81640625" style="79" customWidth="1"/>
    <col min="6" max="7" width="13.453125" style="79" customWidth="1"/>
    <col min="8" max="8" width="12.54296875" style="79" customWidth="1"/>
    <col min="9" max="9" width="13.453125" style="79" customWidth="1"/>
    <col min="10" max="11" width="8.81640625" style="79"/>
    <col min="12" max="12" width="11.1796875" style="79" customWidth="1"/>
    <col min="13" max="16384" width="8.81640625" style="79"/>
  </cols>
  <sheetData>
    <row r="1" spans="1:13" ht="15" customHeight="1" x14ac:dyDescent="0.25">
      <c r="A1" s="376" t="s">
        <v>1019</v>
      </c>
      <c r="B1" s="375"/>
      <c r="C1" s="375"/>
      <c r="D1" s="375"/>
      <c r="E1" s="375"/>
      <c r="F1" s="375"/>
      <c r="G1" s="375"/>
      <c r="H1" s="375"/>
      <c r="I1" s="375"/>
      <c r="K1" s="114" t="s">
        <v>696</v>
      </c>
    </row>
    <row r="2" spans="1:13" ht="12.5" customHeight="1" x14ac:dyDescent="0.25">
      <c r="A2" s="80"/>
      <c r="B2" s="710" t="s">
        <v>746</v>
      </c>
      <c r="C2" s="292" t="s">
        <v>0</v>
      </c>
      <c r="D2" s="292" t="s">
        <v>1</v>
      </c>
      <c r="E2" s="292" t="s">
        <v>2</v>
      </c>
      <c r="F2" s="292" t="s">
        <v>3</v>
      </c>
      <c r="G2" s="292" t="s">
        <v>4</v>
      </c>
      <c r="H2" s="292" t="s">
        <v>23</v>
      </c>
      <c r="I2" s="292" t="s">
        <v>22</v>
      </c>
    </row>
    <row r="3" spans="1:13" ht="45.65" customHeight="1" x14ac:dyDescent="0.25">
      <c r="A3" s="294"/>
      <c r="B3" s="711"/>
      <c r="C3" s="296" t="s">
        <v>733</v>
      </c>
      <c r="D3" s="296" t="s">
        <v>595</v>
      </c>
      <c r="E3" s="296" t="s">
        <v>596</v>
      </c>
      <c r="F3" s="296" t="s">
        <v>597</v>
      </c>
      <c r="G3" s="296" t="s">
        <v>598</v>
      </c>
      <c r="H3" s="296" t="s">
        <v>734</v>
      </c>
      <c r="I3" s="296" t="s">
        <v>600</v>
      </c>
    </row>
    <row r="4" spans="1:13" ht="14" customHeight="1" x14ac:dyDescent="0.25">
      <c r="A4" s="713" t="s">
        <v>747</v>
      </c>
      <c r="B4" s="293" t="s">
        <v>603</v>
      </c>
      <c r="C4" s="343">
        <v>1571</v>
      </c>
      <c r="D4" s="271">
        <v>0.11</v>
      </c>
      <c r="E4" s="309">
        <v>25</v>
      </c>
      <c r="F4" s="271">
        <v>45</v>
      </c>
      <c r="G4" s="343">
        <v>0.61460000000000004</v>
      </c>
      <c r="H4" s="343">
        <v>277</v>
      </c>
      <c r="I4" s="515">
        <v>0.17680000000000001</v>
      </c>
    </row>
    <row r="5" spans="1:13" ht="14" customHeight="1" x14ac:dyDescent="0.25">
      <c r="A5" s="713"/>
      <c r="B5" s="293" t="s">
        <v>606</v>
      </c>
      <c r="C5" s="343">
        <v>101</v>
      </c>
      <c r="D5" s="271">
        <v>0.22</v>
      </c>
      <c r="E5" s="309">
        <v>6</v>
      </c>
      <c r="F5" s="271">
        <v>45</v>
      </c>
      <c r="G5" s="343">
        <v>0.48930000000000001</v>
      </c>
      <c r="H5" s="343">
        <v>36</v>
      </c>
      <c r="I5" s="515">
        <v>0.35659999999999997</v>
      </c>
    </row>
    <row r="6" spans="1:13" ht="14" customHeight="1" x14ac:dyDescent="0.25">
      <c r="A6" s="713"/>
      <c r="B6" s="293" t="s">
        <v>607</v>
      </c>
      <c r="C6" s="343">
        <v>121</v>
      </c>
      <c r="D6" s="271">
        <v>0.41000000000000003</v>
      </c>
      <c r="E6" s="309">
        <v>17</v>
      </c>
      <c r="F6" s="271">
        <v>45</v>
      </c>
      <c r="G6" s="343">
        <v>1.0268999999999999</v>
      </c>
      <c r="H6" s="343">
        <v>51</v>
      </c>
      <c r="I6" s="515">
        <v>0.41909999999999997</v>
      </c>
    </row>
    <row r="7" spans="1:13" ht="14" customHeight="1" x14ac:dyDescent="0.25">
      <c r="A7" s="713"/>
      <c r="B7" s="293" t="s">
        <v>608</v>
      </c>
      <c r="C7" s="343">
        <v>0</v>
      </c>
      <c r="D7" s="271">
        <v>0</v>
      </c>
      <c r="E7" s="309">
        <v>0</v>
      </c>
      <c r="F7" s="271">
        <v>0</v>
      </c>
      <c r="G7" s="343">
        <v>0</v>
      </c>
      <c r="H7" s="343">
        <v>0</v>
      </c>
      <c r="I7" s="343">
        <v>0</v>
      </c>
    </row>
    <row r="8" spans="1:13" ht="14" customHeight="1" x14ac:dyDescent="0.25">
      <c r="A8" s="713"/>
      <c r="B8" s="293" t="s">
        <v>609</v>
      </c>
      <c r="C8" s="343">
        <v>16</v>
      </c>
      <c r="D8" s="271">
        <v>0.97</v>
      </c>
      <c r="E8" s="309">
        <v>12</v>
      </c>
      <c r="F8" s="271">
        <v>45</v>
      </c>
      <c r="G8" s="343">
        <v>0</v>
      </c>
      <c r="H8" s="343">
        <v>12</v>
      </c>
      <c r="I8" s="515">
        <v>0.78249999999999997</v>
      </c>
    </row>
    <row r="9" spans="1:13" ht="14" customHeight="1" x14ac:dyDescent="0.25">
      <c r="A9" s="713"/>
      <c r="B9" s="293" t="s">
        <v>612</v>
      </c>
      <c r="C9" s="343">
        <v>0</v>
      </c>
      <c r="D9" s="271">
        <v>0</v>
      </c>
      <c r="E9" s="309">
        <v>0</v>
      </c>
      <c r="F9" s="271">
        <v>0</v>
      </c>
      <c r="G9" s="343">
        <v>0</v>
      </c>
      <c r="H9" s="343">
        <v>0</v>
      </c>
      <c r="I9" s="343">
        <v>0</v>
      </c>
    </row>
    <row r="10" spans="1:13" ht="14" customHeight="1" x14ac:dyDescent="0.25">
      <c r="A10" s="713"/>
      <c r="B10" s="293" t="s">
        <v>615</v>
      </c>
      <c r="C10" s="343">
        <v>0</v>
      </c>
      <c r="D10" s="271">
        <v>16.32</v>
      </c>
      <c r="E10" s="309">
        <v>1</v>
      </c>
      <c r="F10" s="271">
        <v>45</v>
      </c>
      <c r="G10" s="343">
        <v>1</v>
      </c>
      <c r="H10" s="343">
        <v>1</v>
      </c>
      <c r="I10" s="515">
        <v>2.4146999999999998</v>
      </c>
    </row>
    <row r="11" spans="1:13" ht="14" customHeight="1" thickBot="1" x14ac:dyDescent="0.3">
      <c r="A11" s="713"/>
      <c r="B11" s="295" t="s">
        <v>752</v>
      </c>
      <c r="C11" s="343">
        <v>0</v>
      </c>
      <c r="D11" s="271">
        <v>0</v>
      </c>
      <c r="E11" s="309">
        <v>0</v>
      </c>
      <c r="F11" s="271">
        <v>0</v>
      </c>
      <c r="G11" s="343">
        <v>0</v>
      </c>
      <c r="H11" s="271">
        <v>0</v>
      </c>
      <c r="I11" s="271">
        <v>0</v>
      </c>
      <c r="L11" s="81"/>
      <c r="M11" s="81"/>
    </row>
    <row r="12" spans="1:13" ht="14" customHeight="1" thickBot="1" x14ac:dyDescent="0.3">
      <c r="A12" s="713"/>
      <c r="B12" s="298" t="s">
        <v>748</v>
      </c>
      <c r="C12" s="513">
        <v>1809</v>
      </c>
      <c r="D12" s="299">
        <v>0.13999999999999999</v>
      </c>
      <c r="E12" s="300">
        <v>61</v>
      </c>
      <c r="F12" s="299">
        <v>45</v>
      </c>
      <c r="G12" s="310">
        <v>0.6321</v>
      </c>
      <c r="H12" s="514">
        <v>377</v>
      </c>
      <c r="I12" s="301">
        <v>0.20860000000000001</v>
      </c>
      <c r="J12" s="103"/>
      <c r="K12" s="103"/>
      <c r="L12" s="81"/>
      <c r="M12" s="81"/>
    </row>
    <row r="13" spans="1:13" ht="14" customHeight="1" x14ac:dyDescent="0.25">
      <c r="A13" s="713" t="s">
        <v>749</v>
      </c>
      <c r="B13" s="293" t="s">
        <v>603</v>
      </c>
      <c r="C13" s="343">
        <v>21</v>
      </c>
      <c r="D13" s="271">
        <v>0.13</v>
      </c>
      <c r="E13" s="309">
        <v>19</v>
      </c>
      <c r="F13" s="271">
        <v>32.300000000000004</v>
      </c>
      <c r="G13" s="343">
        <v>1</v>
      </c>
      <c r="H13" s="343">
        <v>3</v>
      </c>
      <c r="I13" s="515">
        <v>0.14580000000000001</v>
      </c>
      <c r="L13" s="81"/>
      <c r="M13" s="81"/>
    </row>
    <row r="14" spans="1:13" ht="14" customHeight="1" x14ac:dyDescent="0.25">
      <c r="A14" s="713"/>
      <c r="B14" s="293" t="s">
        <v>606</v>
      </c>
      <c r="C14" s="343">
        <v>34</v>
      </c>
      <c r="D14" s="271">
        <v>0.21</v>
      </c>
      <c r="E14" s="309">
        <v>39</v>
      </c>
      <c r="F14" s="271">
        <v>36.04</v>
      </c>
      <c r="G14" s="343">
        <v>1</v>
      </c>
      <c r="H14" s="343">
        <v>8</v>
      </c>
      <c r="I14" s="515">
        <v>0.24160000000000001</v>
      </c>
      <c r="L14" s="81"/>
      <c r="M14" s="81"/>
    </row>
    <row r="15" spans="1:13" ht="14" customHeight="1" x14ac:dyDescent="0.25">
      <c r="A15" s="713"/>
      <c r="B15" s="293" t="s">
        <v>607</v>
      </c>
      <c r="C15" s="343">
        <v>180</v>
      </c>
      <c r="D15" s="271">
        <v>0.36</v>
      </c>
      <c r="E15" s="309">
        <v>41</v>
      </c>
      <c r="F15" s="271">
        <v>40.020000000000003</v>
      </c>
      <c r="G15" s="343">
        <v>1</v>
      </c>
      <c r="H15" s="343">
        <v>62</v>
      </c>
      <c r="I15" s="515">
        <v>0.34370000000000001</v>
      </c>
      <c r="L15" s="81"/>
      <c r="M15" s="81"/>
    </row>
    <row r="16" spans="1:13" ht="14" customHeight="1" x14ac:dyDescent="0.25">
      <c r="A16" s="713"/>
      <c r="B16" s="293" t="s">
        <v>608</v>
      </c>
      <c r="C16" s="343">
        <v>9</v>
      </c>
      <c r="D16" s="271">
        <v>0.59</v>
      </c>
      <c r="E16" s="309">
        <v>7</v>
      </c>
      <c r="F16" s="271">
        <v>43.85</v>
      </c>
      <c r="G16" s="343">
        <v>1</v>
      </c>
      <c r="H16" s="343">
        <v>5</v>
      </c>
      <c r="I16" s="515">
        <v>0.495</v>
      </c>
      <c r="L16" s="81"/>
      <c r="M16" s="81"/>
    </row>
    <row r="17" spans="1:13" ht="14" customHeight="1" x14ac:dyDescent="0.25">
      <c r="A17" s="713"/>
      <c r="B17" s="293" t="s">
        <v>609</v>
      </c>
      <c r="C17" s="343">
        <v>39</v>
      </c>
      <c r="D17" s="271">
        <v>1.7399999999999998</v>
      </c>
      <c r="E17" s="309">
        <v>14</v>
      </c>
      <c r="F17" s="271">
        <v>39.65</v>
      </c>
      <c r="G17" s="343">
        <v>1</v>
      </c>
      <c r="H17" s="343">
        <v>30</v>
      </c>
      <c r="I17" s="515">
        <v>0.76970000000000005</v>
      </c>
      <c r="L17" s="81"/>
      <c r="M17" s="81"/>
    </row>
    <row r="18" spans="1:13" ht="14" customHeight="1" x14ac:dyDescent="0.25">
      <c r="A18" s="713"/>
      <c r="B18" s="293" t="s">
        <v>612</v>
      </c>
      <c r="C18" s="343">
        <v>0</v>
      </c>
      <c r="D18" s="271">
        <v>3.65</v>
      </c>
      <c r="E18" s="309">
        <v>1</v>
      </c>
      <c r="F18" s="271">
        <v>24</v>
      </c>
      <c r="G18" s="343">
        <v>1</v>
      </c>
      <c r="H18" s="343">
        <v>0</v>
      </c>
      <c r="I18" s="515">
        <v>0.37340000000000001</v>
      </c>
      <c r="L18" s="81"/>
      <c r="M18" s="81"/>
    </row>
    <row r="19" spans="1:13" ht="14" customHeight="1" x14ac:dyDescent="0.25">
      <c r="A19" s="713"/>
      <c r="B19" s="293" t="s">
        <v>615</v>
      </c>
      <c r="C19" s="343">
        <v>3</v>
      </c>
      <c r="D19" s="271">
        <v>32.08</v>
      </c>
      <c r="E19" s="309">
        <v>4</v>
      </c>
      <c r="F19" s="271">
        <v>37.549999999999997</v>
      </c>
      <c r="G19" s="343">
        <v>1</v>
      </c>
      <c r="H19" s="343">
        <v>5</v>
      </c>
      <c r="I19" s="515">
        <v>1.9014</v>
      </c>
      <c r="L19" s="81"/>
      <c r="M19" s="81"/>
    </row>
    <row r="20" spans="1:13" ht="14" customHeight="1" thickBot="1" x14ac:dyDescent="0.3">
      <c r="A20" s="713"/>
      <c r="B20" s="295" t="s">
        <v>752</v>
      </c>
      <c r="C20" s="343">
        <v>0</v>
      </c>
      <c r="D20" s="271">
        <v>0</v>
      </c>
      <c r="E20" s="309">
        <v>0</v>
      </c>
      <c r="F20" s="271">
        <v>0</v>
      </c>
      <c r="G20" s="343">
        <v>0</v>
      </c>
      <c r="H20" s="343">
        <v>0</v>
      </c>
      <c r="I20" s="343">
        <v>0</v>
      </c>
      <c r="L20" s="81"/>
      <c r="M20" s="81"/>
    </row>
    <row r="21" spans="1:13" ht="14" customHeight="1" thickBot="1" x14ac:dyDescent="0.3">
      <c r="A21" s="713"/>
      <c r="B21" s="298" t="s">
        <v>748</v>
      </c>
      <c r="C21" s="513">
        <v>286</v>
      </c>
      <c r="D21" s="299">
        <v>0.8</v>
      </c>
      <c r="E21" s="300">
        <v>125</v>
      </c>
      <c r="F21" s="299">
        <v>39.01</v>
      </c>
      <c r="G21" s="310">
        <v>1</v>
      </c>
      <c r="H21" s="514">
        <v>113</v>
      </c>
      <c r="I21" s="301">
        <v>0.39379999999999998</v>
      </c>
      <c r="J21" s="103"/>
      <c r="K21" s="103"/>
      <c r="L21" s="81"/>
      <c r="M21" s="81"/>
    </row>
    <row r="22" spans="1:13" ht="14" customHeight="1" x14ac:dyDescent="0.25">
      <c r="A22" s="713" t="s">
        <v>750</v>
      </c>
      <c r="B22" s="293" t="s">
        <v>603</v>
      </c>
      <c r="C22" s="343">
        <v>38</v>
      </c>
      <c r="D22" s="271">
        <v>0.12</v>
      </c>
      <c r="E22" s="309">
        <v>6</v>
      </c>
      <c r="F22" s="271">
        <v>41.839999999999996</v>
      </c>
      <c r="G22" s="343">
        <v>0.79920000000000002</v>
      </c>
      <c r="H22" s="343">
        <v>7</v>
      </c>
      <c r="I22" s="515">
        <v>0.20330000000000001</v>
      </c>
      <c r="L22" s="81"/>
      <c r="M22" s="81"/>
    </row>
    <row r="23" spans="1:13" ht="14" customHeight="1" x14ac:dyDescent="0.25">
      <c r="A23" s="713"/>
      <c r="B23" s="293" t="s">
        <v>606</v>
      </c>
      <c r="C23" s="343">
        <v>29</v>
      </c>
      <c r="D23" s="271">
        <v>0.19</v>
      </c>
      <c r="E23" s="309">
        <v>22</v>
      </c>
      <c r="F23" s="271">
        <v>40.18</v>
      </c>
      <c r="G23" s="343">
        <v>1</v>
      </c>
      <c r="H23" s="343">
        <v>7</v>
      </c>
      <c r="I23" s="515">
        <v>0.25869999999999999</v>
      </c>
      <c r="L23" s="81"/>
      <c r="M23" s="81"/>
    </row>
    <row r="24" spans="1:13" ht="14" customHeight="1" x14ac:dyDescent="0.25">
      <c r="A24" s="713"/>
      <c r="B24" s="293" t="s">
        <v>607</v>
      </c>
      <c r="C24" s="343">
        <v>92</v>
      </c>
      <c r="D24" s="271">
        <v>0.35000000000000003</v>
      </c>
      <c r="E24" s="309">
        <v>52</v>
      </c>
      <c r="F24" s="271">
        <v>40.089999999999996</v>
      </c>
      <c r="G24" s="343">
        <v>1</v>
      </c>
      <c r="H24" s="343">
        <v>36</v>
      </c>
      <c r="I24" s="515">
        <v>0.3881</v>
      </c>
      <c r="L24" s="81"/>
      <c r="M24" s="81"/>
    </row>
    <row r="25" spans="1:13" ht="14" customHeight="1" x14ac:dyDescent="0.25">
      <c r="A25" s="713"/>
      <c r="B25" s="293" t="s">
        <v>608</v>
      </c>
      <c r="C25" s="343">
        <v>57</v>
      </c>
      <c r="D25" s="271">
        <v>0.61</v>
      </c>
      <c r="E25" s="309">
        <v>46</v>
      </c>
      <c r="F25" s="271">
        <v>40.29</v>
      </c>
      <c r="G25" s="343">
        <v>1</v>
      </c>
      <c r="H25" s="343">
        <v>30</v>
      </c>
      <c r="I25" s="515">
        <v>0.52129999999999999</v>
      </c>
      <c r="L25" s="81"/>
      <c r="M25" s="81"/>
    </row>
    <row r="26" spans="1:13" ht="14" customHeight="1" x14ac:dyDescent="0.25">
      <c r="A26" s="713"/>
      <c r="B26" s="293" t="s">
        <v>609</v>
      </c>
      <c r="C26" s="343">
        <v>30</v>
      </c>
      <c r="D26" s="271">
        <v>1.46</v>
      </c>
      <c r="E26" s="309">
        <v>40</v>
      </c>
      <c r="F26" s="271">
        <v>40.270000000000003</v>
      </c>
      <c r="G26" s="343">
        <v>1</v>
      </c>
      <c r="H26" s="343">
        <v>23</v>
      </c>
      <c r="I26" s="515">
        <v>0.74890000000000001</v>
      </c>
      <c r="L26" s="81"/>
      <c r="M26" s="81"/>
    </row>
    <row r="27" spans="1:13" ht="14" customHeight="1" x14ac:dyDescent="0.25">
      <c r="A27" s="713"/>
      <c r="B27" s="293" t="s">
        <v>612</v>
      </c>
      <c r="C27" s="343">
        <v>19</v>
      </c>
      <c r="D27" s="271">
        <v>3.47</v>
      </c>
      <c r="E27" s="309">
        <v>36</v>
      </c>
      <c r="F27" s="271">
        <v>40.699999999999996</v>
      </c>
      <c r="G27" s="343">
        <v>1</v>
      </c>
      <c r="H27" s="343">
        <v>20</v>
      </c>
      <c r="I27" s="515">
        <v>1.0375000000000001</v>
      </c>
      <c r="L27" s="81"/>
      <c r="M27" s="81"/>
    </row>
    <row r="28" spans="1:13" ht="14" customHeight="1" x14ac:dyDescent="0.25">
      <c r="A28" s="713"/>
      <c r="B28" s="293" t="s">
        <v>615</v>
      </c>
      <c r="C28" s="343">
        <v>3</v>
      </c>
      <c r="D28" s="271">
        <v>12.33</v>
      </c>
      <c r="E28" s="309">
        <v>18</v>
      </c>
      <c r="F28" s="271">
        <v>41.11</v>
      </c>
      <c r="G28" s="343">
        <v>1</v>
      </c>
      <c r="H28" s="343">
        <v>4</v>
      </c>
      <c r="I28" s="515">
        <v>1.3879999999999999</v>
      </c>
      <c r="L28" s="81"/>
      <c r="M28" s="81"/>
    </row>
    <row r="29" spans="1:13" ht="14" customHeight="1" thickBot="1" x14ac:dyDescent="0.3">
      <c r="A29" s="713"/>
      <c r="B29" s="295" t="s">
        <v>752</v>
      </c>
      <c r="C29" s="343">
        <v>0</v>
      </c>
      <c r="D29" s="271">
        <v>100</v>
      </c>
      <c r="E29" s="309">
        <v>1</v>
      </c>
      <c r="F29" s="271">
        <v>84</v>
      </c>
      <c r="G29" s="343">
        <v>1</v>
      </c>
      <c r="H29" s="343">
        <v>0</v>
      </c>
      <c r="I29" s="515">
        <v>1.2375</v>
      </c>
      <c r="L29" s="81"/>
      <c r="M29" s="81"/>
    </row>
    <row r="30" spans="1:13" ht="14" customHeight="1" thickBot="1" x14ac:dyDescent="0.3">
      <c r="A30" s="714"/>
      <c r="B30" s="302" t="s">
        <v>748</v>
      </c>
      <c r="C30" s="513">
        <v>268</v>
      </c>
      <c r="D30" s="299">
        <v>0.82000000000000006</v>
      </c>
      <c r="E30" s="300">
        <v>221</v>
      </c>
      <c r="F30" s="299">
        <v>40.47</v>
      </c>
      <c r="G30" s="310">
        <v>0.97109999999999996</v>
      </c>
      <c r="H30" s="514">
        <v>127</v>
      </c>
      <c r="I30" s="301">
        <v>0.47260000000000002</v>
      </c>
      <c r="J30" s="103"/>
      <c r="K30" s="103"/>
      <c r="L30" s="81"/>
      <c r="M30" s="81"/>
    </row>
    <row r="31" spans="1:13" ht="14.5" customHeight="1" x14ac:dyDescent="0.25">
      <c r="A31" s="712" t="s">
        <v>751</v>
      </c>
      <c r="B31" s="712"/>
      <c r="C31" s="345">
        <v>2363</v>
      </c>
      <c r="D31" s="344">
        <v>0.3</v>
      </c>
      <c r="E31" s="345">
        <v>407</v>
      </c>
      <c r="F31" s="344">
        <v>43.76</v>
      </c>
      <c r="G31" s="345">
        <v>0.71499999999999997</v>
      </c>
      <c r="H31" s="516">
        <v>617</v>
      </c>
      <c r="I31" s="346">
        <v>0.26090000000000002</v>
      </c>
      <c r="L31" s="81"/>
      <c r="M31" s="81"/>
    </row>
    <row r="32" spans="1:13" ht="9.5" customHeight="1" x14ac:dyDescent="0.25">
      <c r="C32" s="82"/>
      <c r="D32" s="82"/>
      <c r="E32" s="82"/>
      <c r="F32" s="82"/>
      <c r="G32" s="82"/>
      <c r="H32" s="82"/>
      <c r="I32" s="82"/>
    </row>
    <row r="33" spans="3:9" s="81" customFormat="1" x14ac:dyDescent="0.25">
      <c r="C33" s="82"/>
      <c r="D33" s="82"/>
      <c r="E33" s="347"/>
      <c r="F33" s="82"/>
      <c r="G33" s="82"/>
      <c r="H33" s="82"/>
      <c r="I33" s="82"/>
    </row>
    <row r="34" spans="3:9" x14ac:dyDescent="0.25">
      <c r="C34" s="82"/>
      <c r="E34" s="82"/>
      <c r="H34" s="82"/>
    </row>
    <row r="35" spans="3:9" x14ac:dyDescent="0.25">
      <c r="C35" s="82"/>
      <c r="E35" s="82"/>
      <c r="H35" s="82"/>
    </row>
    <row r="36" spans="3:9" x14ac:dyDescent="0.25">
      <c r="C36" s="82"/>
      <c r="E36" s="82"/>
      <c r="H36" s="82"/>
    </row>
    <row r="37" spans="3:9" x14ac:dyDescent="0.25">
      <c r="C37" s="82"/>
      <c r="E37" s="82"/>
      <c r="H37" s="82"/>
    </row>
  </sheetData>
  <sheetProtection algorithmName="SHA-512" hashValue="1CEC1v45LPOpDdFm2tSBWfdlZh0At0vDvg04YI0lboYGZ27OsCx9ReWS9DmkIu6qfYkeaPArslZay+ym5E5R4w==" saltValue="C/fGTkVLRBXruO8sRSW6iw==" spinCount="100000" sheet="1" objects="1" scenarios="1"/>
  <mergeCells count="5">
    <mergeCell ref="B2:B3"/>
    <mergeCell ref="A31:B31"/>
    <mergeCell ref="A4:A12"/>
    <mergeCell ref="A13:A21"/>
    <mergeCell ref="A22:A30"/>
  </mergeCells>
  <hyperlinks>
    <hyperlink ref="K1" location="'Spis treści'!A1" display="Spis treści" xr:uid="{00000000-0004-0000-1D00-000000000000}"/>
  </hyperlinks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1075C-79BF-48BB-B67E-AA9C1957B481}">
  <sheetPr>
    <pageSetUpPr fitToPage="1"/>
  </sheetPr>
  <dimension ref="A1:I34"/>
  <sheetViews>
    <sheetView showGridLines="0" zoomScaleNormal="100" zoomScalePageLayoutView="85" workbookViewId="0">
      <selection activeCell="K23" sqref="K23"/>
    </sheetView>
  </sheetViews>
  <sheetFormatPr defaultColWidth="9.1796875" defaultRowHeight="10.5" x14ac:dyDescent="0.25"/>
  <cols>
    <col min="1" max="1" width="5.81640625" style="54" customWidth="1"/>
    <col min="2" max="2" width="68.81640625" style="1" customWidth="1"/>
    <col min="3" max="3" width="15.36328125" style="89" customWidth="1"/>
    <col min="4" max="4" width="16.7265625" style="89" customWidth="1"/>
    <col min="5" max="5" width="15.36328125" style="89" customWidth="1"/>
    <col min="6" max="6" width="8.6328125" style="5" customWidth="1"/>
    <col min="7" max="8" width="9.1796875" style="1"/>
    <col min="9" max="9" width="9.54296875" style="1" customWidth="1"/>
    <col min="10" max="16384" width="9.1796875" style="1"/>
  </cols>
  <sheetData>
    <row r="1" spans="1:9" ht="23" customHeight="1" x14ac:dyDescent="0.25">
      <c r="A1" s="604" t="s">
        <v>828</v>
      </c>
      <c r="B1" s="604"/>
      <c r="C1" s="604"/>
      <c r="D1" s="604"/>
      <c r="E1" s="604"/>
      <c r="G1" s="114" t="s">
        <v>696</v>
      </c>
      <c r="I1" s="616"/>
    </row>
    <row r="2" spans="1:9" x14ac:dyDescent="0.25">
      <c r="C2" s="188" t="s">
        <v>0</v>
      </c>
      <c r="D2" s="321" t="s">
        <v>1</v>
      </c>
      <c r="E2" s="188" t="s">
        <v>2</v>
      </c>
      <c r="I2" s="616"/>
    </row>
    <row r="3" spans="1:9" ht="94.5" x14ac:dyDescent="0.25">
      <c r="A3" s="618"/>
      <c r="B3" s="618"/>
      <c r="C3" s="315" t="s">
        <v>830</v>
      </c>
      <c r="D3" s="317" t="s">
        <v>831</v>
      </c>
      <c r="E3" s="316" t="s">
        <v>832</v>
      </c>
      <c r="I3" s="616"/>
    </row>
    <row r="4" spans="1:9" x14ac:dyDescent="0.25">
      <c r="A4" s="606" t="s">
        <v>833</v>
      </c>
      <c r="B4" s="606"/>
      <c r="C4" s="606"/>
      <c r="D4" s="606"/>
      <c r="E4" s="606"/>
      <c r="I4" s="616"/>
    </row>
    <row r="5" spans="1:9" ht="21" x14ac:dyDescent="0.25">
      <c r="A5" s="183" t="s">
        <v>52</v>
      </c>
      <c r="B5" s="157" t="s">
        <v>834</v>
      </c>
      <c r="C5" s="322"/>
      <c r="D5" s="715"/>
      <c r="E5" s="325" t="s">
        <v>862</v>
      </c>
      <c r="I5" s="616"/>
    </row>
    <row r="6" spans="1:9" ht="21" x14ac:dyDescent="0.25">
      <c r="A6" s="183" t="s">
        <v>53</v>
      </c>
      <c r="B6" s="157" t="s">
        <v>835</v>
      </c>
      <c r="C6" s="322"/>
      <c r="D6" s="716"/>
      <c r="E6" s="325" t="s">
        <v>801</v>
      </c>
      <c r="G6" s="89"/>
      <c r="I6" s="616"/>
    </row>
    <row r="7" spans="1:9" x14ac:dyDescent="0.25">
      <c r="A7" s="183" t="s">
        <v>817</v>
      </c>
      <c r="B7" s="157" t="s">
        <v>836</v>
      </c>
      <c r="C7" s="322"/>
      <c r="D7" s="716"/>
      <c r="E7" s="325" t="s">
        <v>863</v>
      </c>
      <c r="I7" s="616"/>
    </row>
    <row r="8" spans="1:9" ht="21" customHeight="1" x14ac:dyDescent="0.25">
      <c r="A8" s="183" t="s">
        <v>818</v>
      </c>
      <c r="B8" s="157" t="s">
        <v>837</v>
      </c>
      <c r="C8" s="322"/>
      <c r="D8" s="717"/>
      <c r="E8" s="325" t="s">
        <v>864</v>
      </c>
    </row>
    <row r="9" spans="1:9" x14ac:dyDescent="0.25">
      <c r="A9" s="606" t="s">
        <v>838</v>
      </c>
      <c r="B9" s="606"/>
      <c r="C9" s="606"/>
      <c r="D9" s="606"/>
      <c r="E9" s="606"/>
    </row>
    <row r="10" spans="1:9" x14ac:dyDescent="0.25">
      <c r="A10" s="183" t="s">
        <v>54</v>
      </c>
      <c r="B10" s="157" t="s">
        <v>286</v>
      </c>
      <c r="C10" s="500">
        <v>18219</v>
      </c>
      <c r="D10" s="715"/>
      <c r="E10" s="322"/>
      <c r="F10" s="83"/>
    </row>
    <row r="11" spans="1:9" x14ac:dyDescent="0.25">
      <c r="A11" s="183" t="s">
        <v>55</v>
      </c>
      <c r="B11" s="157" t="s">
        <v>839</v>
      </c>
      <c r="C11" s="500">
        <v>0</v>
      </c>
      <c r="D11" s="716"/>
      <c r="E11" s="322"/>
    </row>
    <row r="12" spans="1:9" x14ac:dyDescent="0.25">
      <c r="A12" s="183" t="s">
        <v>56</v>
      </c>
      <c r="B12" s="157" t="s">
        <v>840</v>
      </c>
      <c r="C12" s="500">
        <v>1030</v>
      </c>
      <c r="D12" s="716"/>
      <c r="E12" s="322"/>
      <c r="F12" s="83"/>
    </row>
    <row r="13" spans="1:9" x14ac:dyDescent="0.25">
      <c r="A13" s="183" t="s">
        <v>57</v>
      </c>
      <c r="B13" s="157" t="s">
        <v>841</v>
      </c>
      <c r="C13" s="500">
        <v>19249</v>
      </c>
      <c r="D13" s="716"/>
      <c r="E13" s="322"/>
      <c r="F13" s="83"/>
    </row>
    <row r="14" spans="1:9" x14ac:dyDescent="0.25">
      <c r="A14" s="183" t="s">
        <v>58</v>
      </c>
      <c r="B14" s="157" t="s">
        <v>842</v>
      </c>
      <c r="C14" s="500">
        <v>10455</v>
      </c>
      <c r="D14" s="319"/>
      <c r="E14" s="322"/>
    </row>
    <row r="15" spans="1:9" x14ac:dyDescent="0.25">
      <c r="A15" s="183" t="s">
        <v>59</v>
      </c>
      <c r="B15" s="157" t="s">
        <v>843</v>
      </c>
      <c r="C15" s="500">
        <v>0</v>
      </c>
      <c r="D15" s="319"/>
      <c r="E15" s="322"/>
    </row>
    <row r="16" spans="1:9" x14ac:dyDescent="0.25">
      <c r="A16" s="183" t="s">
        <v>33</v>
      </c>
      <c r="B16" s="157" t="s">
        <v>844</v>
      </c>
      <c r="C16" s="500">
        <v>0</v>
      </c>
      <c r="D16" s="319"/>
      <c r="E16" s="322"/>
    </row>
    <row r="17" spans="1:9" x14ac:dyDescent="0.25">
      <c r="A17" s="183" t="s">
        <v>34</v>
      </c>
      <c r="B17" s="157" t="s">
        <v>845</v>
      </c>
      <c r="C17" s="500">
        <v>29704</v>
      </c>
      <c r="D17" s="320"/>
      <c r="E17" s="322"/>
      <c r="F17" s="83"/>
    </row>
    <row r="18" spans="1:9" x14ac:dyDescent="0.25">
      <c r="A18" s="606" t="s">
        <v>846</v>
      </c>
      <c r="B18" s="606"/>
      <c r="C18" s="606"/>
      <c r="D18" s="606"/>
      <c r="E18" s="606"/>
    </row>
    <row r="19" spans="1:9" x14ac:dyDescent="0.25">
      <c r="A19" s="132" t="s">
        <v>61</v>
      </c>
      <c r="B19" s="147" t="s">
        <v>847</v>
      </c>
      <c r="C19" s="421">
        <v>117756</v>
      </c>
      <c r="D19" s="715"/>
      <c r="E19" s="322"/>
    </row>
    <row r="20" spans="1:9" x14ac:dyDescent="0.25">
      <c r="A20" s="132" t="s">
        <v>62</v>
      </c>
      <c r="B20" s="147" t="s">
        <v>848</v>
      </c>
      <c r="C20" s="421">
        <v>287845</v>
      </c>
      <c r="D20" s="717"/>
      <c r="E20" s="322"/>
    </row>
    <row r="21" spans="1:9" x14ac:dyDescent="0.25">
      <c r="A21" s="606" t="s">
        <v>849</v>
      </c>
      <c r="B21" s="606"/>
      <c r="C21" s="606"/>
      <c r="D21" s="606"/>
      <c r="E21" s="606"/>
    </row>
    <row r="22" spans="1:9" x14ac:dyDescent="0.25">
      <c r="A22" s="132" t="s">
        <v>63</v>
      </c>
      <c r="B22" s="147" t="s">
        <v>850</v>
      </c>
      <c r="C22" s="326">
        <v>0.25219999999999998</v>
      </c>
      <c r="D22" s="715"/>
      <c r="E22" s="322"/>
      <c r="F22" s="327"/>
    </row>
    <row r="23" spans="1:9" x14ac:dyDescent="0.25">
      <c r="A23" s="132" t="s">
        <v>819</v>
      </c>
      <c r="B23" s="147" t="s">
        <v>843</v>
      </c>
      <c r="C23" s="342">
        <v>0</v>
      </c>
      <c r="D23" s="716"/>
      <c r="E23" s="322"/>
      <c r="F23" s="83"/>
      <c r="G23" s="89"/>
      <c r="H23" s="89"/>
    </row>
    <row r="24" spans="1:9" x14ac:dyDescent="0.25">
      <c r="A24" s="132" t="s">
        <v>820</v>
      </c>
      <c r="B24" s="147" t="s">
        <v>851</v>
      </c>
      <c r="C24" s="326">
        <v>0.1032</v>
      </c>
      <c r="D24" s="716"/>
      <c r="E24" s="322"/>
      <c r="F24" s="327"/>
      <c r="G24" s="89"/>
      <c r="H24" s="89"/>
    </row>
    <row r="25" spans="1:9" x14ac:dyDescent="0.25">
      <c r="A25" s="132" t="s">
        <v>821</v>
      </c>
      <c r="B25" s="147" t="s">
        <v>843</v>
      </c>
      <c r="C25" s="342">
        <v>0</v>
      </c>
      <c r="D25" s="716"/>
      <c r="E25" s="322"/>
      <c r="F25" s="83"/>
      <c r="G25" s="89"/>
      <c r="H25" s="89"/>
    </row>
    <row r="26" spans="1:9" ht="21" x14ac:dyDescent="0.25">
      <c r="A26" s="132" t="s">
        <v>822</v>
      </c>
      <c r="B26" s="147" t="s">
        <v>852</v>
      </c>
      <c r="C26" s="326">
        <v>8.9700000000000002E-2</v>
      </c>
      <c r="D26" s="716"/>
      <c r="E26" s="322"/>
      <c r="F26" s="327"/>
      <c r="I26" s="100"/>
    </row>
    <row r="27" spans="1:9" x14ac:dyDescent="0.25">
      <c r="A27" s="132" t="s">
        <v>823</v>
      </c>
      <c r="B27" s="147" t="s">
        <v>853</v>
      </c>
      <c r="C27" s="322"/>
      <c r="D27" s="717"/>
      <c r="E27" s="323"/>
      <c r="F27" s="83"/>
      <c r="G27" s="83"/>
      <c r="I27" s="100"/>
    </row>
    <row r="28" spans="1:9" ht="10.5" customHeight="1" x14ac:dyDescent="0.25">
      <c r="A28" s="606" t="s">
        <v>854</v>
      </c>
      <c r="B28" s="606"/>
      <c r="C28" s="606"/>
      <c r="D28" s="606"/>
      <c r="E28" s="606"/>
    </row>
    <row r="29" spans="1:9" x14ac:dyDescent="0.25">
      <c r="A29" s="183" t="s">
        <v>824</v>
      </c>
      <c r="B29" s="147" t="s">
        <v>855</v>
      </c>
      <c r="C29" s="326">
        <v>0.16250000000000001</v>
      </c>
      <c r="D29" s="715"/>
      <c r="E29" s="322"/>
    </row>
    <row r="30" spans="1:9" x14ac:dyDescent="0.25">
      <c r="A30" s="183" t="s">
        <v>825</v>
      </c>
      <c r="B30" s="147" t="s">
        <v>856</v>
      </c>
      <c r="C30" s="342">
        <v>0</v>
      </c>
      <c r="D30" s="716"/>
      <c r="E30" s="322"/>
    </row>
    <row r="31" spans="1:9" x14ac:dyDescent="0.25">
      <c r="A31" s="183" t="s">
        <v>826</v>
      </c>
      <c r="B31" s="147" t="s">
        <v>857</v>
      </c>
      <c r="C31" s="326">
        <v>5.91E-2</v>
      </c>
      <c r="D31" s="716"/>
      <c r="E31" s="322"/>
    </row>
    <row r="32" spans="1:9" x14ac:dyDescent="0.25">
      <c r="A32" s="183" t="s">
        <v>70</v>
      </c>
      <c r="B32" s="147" t="s">
        <v>856</v>
      </c>
      <c r="C32" s="342">
        <v>0</v>
      </c>
      <c r="D32" s="717"/>
      <c r="E32" s="322"/>
    </row>
    <row r="33" spans="1:7" ht="10.5" customHeight="1" x14ac:dyDescent="0.25">
      <c r="A33" s="606" t="s">
        <v>858</v>
      </c>
      <c r="B33" s="606"/>
      <c r="C33" s="606"/>
      <c r="D33" s="606"/>
      <c r="E33" s="606"/>
    </row>
    <row r="34" spans="1:7" x14ac:dyDescent="0.25">
      <c r="A34" s="132" t="s">
        <v>827</v>
      </c>
      <c r="B34" s="184" t="s">
        <v>859</v>
      </c>
      <c r="C34" s="322"/>
      <c r="D34" s="318"/>
      <c r="E34" s="324"/>
      <c r="F34" s="90"/>
      <c r="G34" s="83"/>
    </row>
  </sheetData>
  <sheetProtection algorithmName="SHA-512" hashValue="98ys19xQVM4tdW7mI3ipuIsIb0TXXW8bpIMom4u9a30NZOMocbGYKZErkbE7L+Vvf/DituaywZUKAHU/H7G3Xw==" saltValue="GOMpFVq+x38cuzsKsh3HbQ==" spinCount="100000" sheet="1" objects="1" scenarios="1"/>
  <mergeCells count="14">
    <mergeCell ref="A21:E21"/>
    <mergeCell ref="A28:E28"/>
    <mergeCell ref="A33:E33"/>
    <mergeCell ref="D5:D8"/>
    <mergeCell ref="D19:D20"/>
    <mergeCell ref="D22:D27"/>
    <mergeCell ref="D29:D32"/>
    <mergeCell ref="I1:I7"/>
    <mergeCell ref="A3:B3"/>
    <mergeCell ref="A4:E4"/>
    <mergeCell ref="A9:E9"/>
    <mergeCell ref="A18:E18"/>
    <mergeCell ref="D10:D13"/>
    <mergeCell ref="A1:E1"/>
  </mergeCells>
  <hyperlinks>
    <hyperlink ref="G1" location="'Spis treści'!A1" display="Spis treści" xr:uid="{BF635ED3-08E7-4A8A-90DF-A6DB65F381B6}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132B0-D86D-46B7-9736-FA98113926F9}">
  <sheetPr>
    <pageSetUpPr fitToPage="1"/>
  </sheetPr>
  <dimension ref="A1:K16"/>
  <sheetViews>
    <sheetView showGridLines="0" zoomScaleNormal="100" zoomScalePageLayoutView="85" workbookViewId="0">
      <selection activeCell="I1" sqref="I1"/>
    </sheetView>
  </sheetViews>
  <sheetFormatPr defaultColWidth="9.1796875" defaultRowHeight="10.5" x14ac:dyDescent="0.25"/>
  <cols>
    <col min="1" max="1" width="3.54296875" style="54" customWidth="1"/>
    <col min="2" max="2" width="42.90625" style="1" customWidth="1"/>
    <col min="3" max="3" width="12.6328125" style="1" customWidth="1"/>
    <col min="4" max="4" width="11.54296875" style="1" customWidth="1"/>
    <col min="5" max="5" width="12.54296875" style="1" customWidth="1"/>
    <col min="6" max="6" width="12.81640625" style="1" customWidth="1"/>
    <col min="7" max="7" width="10.7265625" style="1" customWidth="1"/>
    <col min="8" max="8" width="12.54296875" style="1" customWidth="1"/>
    <col min="9" max="9" width="10.7265625" style="1" customWidth="1"/>
    <col min="10" max="10" width="13.7265625" style="1" customWidth="1"/>
    <col min="11" max="11" width="6.1796875" style="5" customWidth="1"/>
    <col min="12" max="16384" width="9.1796875" style="1"/>
  </cols>
  <sheetData>
    <row r="1" spans="1:9" x14ac:dyDescent="0.25">
      <c r="A1" s="601" t="s">
        <v>1092</v>
      </c>
      <c r="B1" s="601"/>
      <c r="C1" s="601"/>
      <c r="D1" s="601"/>
      <c r="E1" s="601"/>
      <c r="F1" s="601"/>
      <c r="G1" s="601"/>
      <c r="H1" s="5"/>
      <c r="I1" s="114" t="s">
        <v>696</v>
      </c>
    </row>
    <row r="2" spans="1:9" x14ac:dyDescent="0.25">
      <c r="C2" s="718" t="s">
        <v>1056</v>
      </c>
      <c r="D2" s="718"/>
      <c r="E2" s="718"/>
      <c r="F2" s="718"/>
      <c r="G2" s="719" t="s">
        <v>201</v>
      </c>
      <c r="H2" s="5"/>
    </row>
    <row r="3" spans="1:9" x14ac:dyDescent="0.25">
      <c r="C3" s="418">
        <v>1</v>
      </c>
      <c r="D3" s="418">
        <v>1</v>
      </c>
      <c r="E3" s="418">
        <v>3</v>
      </c>
      <c r="F3" s="418">
        <v>5</v>
      </c>
      <c r="G3" s="719"/>
      <c r="H3" s="5"/>
    </row>
    <row r="4" spans="1:9" x14ac:dyDescent="0.25">
      <c r="C4" s="222" t="s">
        <v>1057</v>
      </c>
      <c r="E4" s="222"/>
      <c r="F4" s="222" t="s">
        <v>1058</v>
      </c>
      <c r="G4" s="719"/>
      <c r="H4" s="5"/>
    </row>
    <row r="5" spans="1:9" ht="42" x14ac:dyDescent="0.25">
      <c r="C5" s="222" t="s">
        <v>1059</v>
      </c>
      <c r="D5" s="222" t="s">
        <v>590</v>
      </c>
      <c r="E5" s="222" t="s">
        <v>1059</v>
      </c>
      <c r="F5" s="222" t="s">
        <v>1059</v>
      </c>
      <c r="G5" s="720"/>
      <c r="H5" s="5"/>
    </row>
    <row r="6" spans="1:9" x14ac:dyDescent="0.25">
      <c r="A6" s="220">
        <v>1</v>
      </c>
      <c r="B6" s="206" t="s">
        <v>1060</v>
      </c>
      <c r="C6" s="419"/>
      <c r="D6" s="419"/>
      <c r="E6" s="419"/>
      <c r="F6" s="419"/>
      <c r="G6" s="419"/>
      <c r="H6" s="83"/>
      <c r="I6" s="5"/>
    </row>
    <row r="7" spans="1:9" ht="31.5" x14ac:dyDescent="0.25">
      <c r="A7" s="220">
        <v>2</v>
      </c>
      <c r="B7" s="153" t="s">
        <v>1061</v>
      </c>
      <c r="C7" s="180" t="s">
        <v>287</v>
      </c>
      <c r="D7" s="180" t="s">
        <v>287</v>
      </c>
      <c r="E7" s="222" t="s">
        <v>1093</v>
      </c>
      <c r="F7" s="222" t="s">
        <v>1094</v>
      </c>
      <c r="G7" s="419"/>
      <c r="H7" s="83"/>
      <c r="I7" s="5"/>
    </row>
    <row r="8" spans="1:9" x14ac:dyDescent="0.25">
      <c r="A8" s="220">
        <v>3</v>
      </c>
      <c r="B8" s="206" t="s">
        <v>1060</v>
      </c>
      <c r="C8" s="419"/>
      <c r="D8" s="419"/>
      <c r="E8" s="419"/>
      <c r="F8" s="419"/>
      <c r="G8" s="419"/>
      <c r="H8" s="5"/>
    </row>
    <row r="9" spans="1:9" x14ac:dyDescent="0.25">
      <c r="A9" s="220">
        <v>4</v>
      </c>
      <c r="B9" s="206" t="s">
        <v>1060</v>
      </c>
      <c r="C9" s="419"/>
      <c r="D9" s="419"/>
      <c r="E9" s="419"/>
      <c r="F9" s="419"/>
      <c r="G9" s="419"/>
      <c r="H9" s="5"/>
    </row>
    <row r="10" spans="1:9" x14ac:dyDescent="0.25">
      <c r="A10" s="220">
        <v>5</v>
      </c>
      <c r="B10" s="206" t="s">
        <v>1060</v>
      </c>
      <c r="C10" s="419"/>
      <c r="D10" s="419"/>
      <c r="E10" s="419"/>
      <c r="F10" s="419"/>
      <c r="G10" s="419"/>
      <c r="H10" s="5"/>
    </row>
    <row r="11" spans="1:9" ht="21" x14ac:dyDescent="0.25">
      <c r="A11" s="220">
        <v>6</v>
      </c>
      <c r="B11" s="206" t="s">
        <v>1062</v>
      </c>
      <c r="C11" s="500">
        <v>13664</v>
      </c>
      <c r="D11" s="500">
        <v>4555</v>
      </c>
      <c r="E11" s="342">
        <v>2536</v>
      </c>
      <c r="F11" s="342">
        <v>8949</v>
      </c>
      <c r="G11" s="429">
        <v>29704</v>
      </c>
      <c r="H11" s="366"/>
      <c r="I11" s="366"/>
    </row>
    <row r="12" spans="1:9" x14ac:dyDescent="0.25">
      <c r="A12" s="220">
        <v>7</v>
      </c>
      <c r="B12" s="206" t="s">
        <v>1063</v>
      </c>
      <c r="C12" s="500">
        <v>0</v>
      </c>
      <c r="D12" s="500">
        <v>0</v>
      </c>
      <c r="E12" s="342">
        <v>0</v>
      </c>
      <c r="F12" s="342">
        <v>6347</v>
      </c>
      <c r="G12" s="429">
        <v>6347</v>
      </c>
      <c r="H12" s="5"/>
    </row>
    <row r="13" spans="1:9" x14ac:dyDescent="0.25">
      <c r="A13" s="220">
        <v>8</v>
      </c>
      <c r="B13" s="206" t="s">
        <v>1064</v>
      </c>
      <c r="C13" s="500">
        <v>0</v>
      </c>
      <c r="D13" s="500">
        <v>0</v>
      </c>
      <c r="E13" s="342">
        <v>1479.345</v>
      </c>
      <c r="F13" s="342">
        <v>2602</v>
      </c>
      <c r="G13" s="429">
        <v>4081.3450000000003</v>
      </c>
      <c r="H13" s="366"/>
    </row>
    <row r="14" spans="1:9" x14ac:dyDescent="0.25">
      <c r="A14" s="220">
        <v>9</v>
      </c>
      <c r="B14" s="206" t="s">
        <v>1065</v>
      </c>
      <c r="C14" s="500">
        <v>0</v>
      </c>
      <c r="D14" s="500">
        <v>0</v>
      </c>
      <c r="E14" s="342">
        <v>1056.675</v>
      </c>
      <c r="F14" s="342">
        <v>0</v>
      </c>
      <c r="G14" s="429">
        <v>1056.675</v>
      </c>
      <c r="H14" s="83"/>
    </row>
    <row r="15" spans="1:9" ht="21" x14ac:dyDescent="0.25">
      <c r="A15" s="220">
        <v>10</v>
      </c>
      <c r="B15" s="206" t="s">
        <v>1066</v>
      </c>
      <c r="C15" s="500">
        <v>0</v>
      </c>
      <c r="D15" s="500">
        <v>0</v>
      </c>
      <c r="E15" s="342">
        <v>0</v>
      </c>
      <c r="F15" s="342">
        <v>0</v>
      </c>
      <c r="G15" s="512">
        <v>0</v>
      </c>
      <c r="H15" s="83"/>
    </row>
    <row r="16" spans="1:9" x14ac:dyDescent="0.25">
      <c r="A16" s="220">
        <v>11</v>
      </c>
      <c r="B16" s="206" t="s">
        <v>1067</v>
      </c>
      <c r="C16" s="500">
        <v>13664</v>
      </c>
      <c r="D16" s="500">
        <v>4555</v>
      </c>
      <c r="E16" s="342">
        <v>0</v>
      </c>
      <c r="F16" s="342">
        <v>0</v>
      </c>
      <c r="G16" s="429">
        <v>18219</v>
      </c>
      <c r="H16" s="366"/>
      <c r="I16" s="366"/>
    </row>
  </sheetData>
  <sheetProtection algorithmName="SHA-512" hashValue="LSq2q9uuXMi1qJjn7j6tpRlglEwajOv7f3hJcMAS286c2fjvvpk93BmvYY+t1cWVC35ezbtu+gUW+8Km7mwaOw==" saltValue="bIo8tAzAWoSf3559yFx2zA==" spinCount="100000" sheet="1" objects="1" scenarios="1"/>
  <mergeCells count="3">
    <mergeCell ref="A1:G1"/>
    <mergeCell ref="C2:F2"/>
    <mergeCell ref="G2:G5"/>
  </mergeCells>
  <hyperlinks>
    <hyperlink ref="I1" location="'Spis treści'!A1" display="Spis treści" xr:uid="{5FF4204D-FE36-471E-807E-E83D03EADB5A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</oddHeader>
    <oddFooter>&amp;C1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2" max="2" width="24.81640625" customWidth="1"/>
    <col min="7" max="7" width="11" customWidth="1"/>
  </cols>
  <sheetData>
    <row r="1" spans="1:14" x14ac:dyDescent="0.35">
      <c r="A1" s="11"/>
    </row>
    <row r="2" spans="1:14" ht="15.5" x14ac:dyDescent="0.35">
      <c r="A2" s="12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ht="15.5" x14ac:dyDescent="0.35">
      <c r="A3" s="14"/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1:14" ht="15.5" x14ac:dyDescent="0.35">
      <c r="A4" s="14"/>
      <c r="B4" s="14"/>
      <c r="C4" s="722"/>
      <c r="D4" s="722"/>
      <c r="E4" s="722"/>
      <c r="F4" s="722"/>
      <c r="G4" s="722"/>
      <c r="H4" s="722"/>
      <c r="I4" s="722"/>
      <c r="J4" s="722"/>
      <c r="K4" s="722"/>
      <c r="L4" s="722"/>
      <c r="M4" s="722"/>
      <c r="N4" s="722"/>
    </row>
    <row r="5" spans="1:14" ht="15.5" x14ac:dyDescent="0.35">
      <c r="A5" s="14"/>
      <c r="B5" s="14"/>
      <c r="C5" s="721"/>
      <c r="D5" s="721"/>
      <c r="E5" s="721"/>
      <c r="F5" s="721"/>
      <c r="G5" s="721"/>
      <c r="H5" s="721"/>
      <c r="I5" s="721"/>
      <c r="J5" s="721"/>
      <c r="K5" s="721"/>
      <c r="L5" s="721"/>
      <c r="M5" s="721"/>
      <c r="N5" s="721"/>
    </row>
    <row r="6" spans="1:14" x14ac:dyDescent="0.35">
      <c r="A6" s="723"/>
      <c r="B6" s="723"/>
      <c r="C6" s="721"/>
      <c r="D6" s="721"/>
      <c r="E6" s="721"/>
      <c r="F6" s="721"/>
      <c r="G6" s="721"/>
      <c r="H6" s="721"/>
      <c r="I6" s="721"/>
      <c r="J6" s="721"/>
      <c r="K6" s="721"/>
      <c r="L6" s="721"/>
      <c r="M6" s="721"/>
      <c r="N6" s="721"/>
    </row>
    <row r="7" spans="1:14" x14ac:dyDescent="0.35">
      <c r="A7" s="723"/>
      <c r="B7" s="723"/>
      <c r="C7" s="721"/>
      <c r="D7" s="721"/>
      <c r="E7" s="721"/>
      <c r="F7" s="721"/>
      <c r="G7" s="721"/>
      <c r="H7" s="721"/>
      <c r="I7" s="721"/>
      <c r="J7" s="721"/>
      <c r="K7" s="721"/>
      <c r="L7" s="721"/>
      <c r="M7" s="721"/>
      <c r="N7" s="721"/>
    </row>
    <row r="8" spans="1:14" ht="39" customHeight="1" x14ac:dyDescent="0.35">
      <c r="A8" s="14"/>
      <c r="B8" s="14"/>
      <c r="C8" s="15"/>
      <c r="D8" s="721"/>
      <c r="E8" s="721"/>
      <c r="F8" s="721"/>
      <c r="G8" s="721"/>
      <c r="H8" s="721"/>
      <c r="I8" s="721"/>
      <c r="J8" s="721"/>
      <c r="K8" s="721"/>
      <c r="L8" s="721"/>
      <c r="M8" s="721"/>
      <c r="N8" s="721"/>
    </row>
    <row r="9" spans="1:14" x14ac:dyDescent="0.35">
      <c r="A9" s="16"/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</row>
    <row r="10" spans="1:14" x14ac:dyDescent="0.35">
      <c r="A10" s="16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</row>
    <row r="11" spans="1:14" x14ac:dyDescent="0.35">
      <c r="A11" s="19"/>
      <c r="B11" s="20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14" x14ac:dyDescent="0.35">
      <c r="A12" s="19"/>
      <c r="B12" s="20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</row>
    <row r="13" spans="1:14" x14ac:dyDescent="0.35">
      <c r="A13" s="19"/>
      <c r="B13" s="20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 x14ac:dyDescent="0.35">
      <c r="A14" s="19"/>
      <c r="B14" s="20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</row>
    <row r="15" spans="1:14" x14ac:dyDescent="0.35">
      <c r="A15" s="19"/>
      <c r="B15" s="20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</row>
    <row r="16" spans="1:14" x14ac:dyDescent="0.35">
      <c r="A16" s="19"/>
      <c r="B16" s="20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1:14" x14ac:dyDescent="0.35">
      <c r="A17" s="19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4" x14ac:dyDescent="0.35">
      <c r="A18" s="16"/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</row>
    <row r="19" spans="1:14" x14ac:dyDescent="0.35">
      <c r="A19" s="19"/>
      <c r="B19" s="20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</row>
    <row r="20" spans="1:14" x14ac:dyDescent="0.35">
      <c r="A20" s="19"/>
      <c r="B20" s="20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1:14" x14ac:dyDescent="0.35">
      <c r="A21" s="19"/>
      <c r="B21" s="20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</row>
    <row r="22" spans="1:14" x14ac:dyDescent="0.35">
      <c r="A22" s="19"/>
      <c r="B22" s="20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</row>
    <row r="23" spans="1:14" x14ac:dyDescent="0.35">
      <c r="A23" s="19"/>
      <c r="B23" s="20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</row>
    <row r="24" spans="1:14" x14ac:dyDescent="0.35">
      <c r="A24" s="16"/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</row>
    <row r="25" spans="1:14" x14ac:dyDescent="0.35">
      <c r="A25" s="19"/>
      <c r="B25" s="20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</row>
    <row r="26" spans="1:14" x14ac:dyDescent="0.35">
      <c r="A26" s="19"/>
      <c r="B26" s="20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</row>
    <row r="27" spans="1:14" x14ac:dyDescent="0.35">
      <c r="A27" s="19"/>
      <c r="B27" s="20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1:14" x14ac:dyDescent="0.35">
      <c r="A28" s="19"/>
      <c r="B28" s="20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</row>
    <row r="29" spans="1:14" x14ac:dyDescent="0.35">
      <c r="A29" s="19"/>
      <c r="B29" s="20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1:14" x14ac:dyDescent="0.35">
      <c r="A30" s="19"/>
      <c r="B30" s="20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</row>
    <row r="31" spans="1:14" x14ac:dyDescent="0.35">
      <c r="A31" s="21"/>
      <c r="B31" s="22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</row>
  </sheetData>
  <mergeCells count="17">
    <mergeCell ref="A6:A7"/>
    <mergeCell ref="B6:B7"/>
    <mergeCell ref="C6:C7"/>
    <mergeCell ref="D6:D8"/>
    <mergeCell ref="E6:E8"/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4" baseType="variant">
      <vt:variant>
        <vt:lpstr>Arkusze</vt:lpstr>
      </vt:variant>
      <vt:variant>
        <vt:i4>38</vt:i4>
      </vt:variant>
      <vt:variant>
        <vt:lpstr>Nazwane zakresy</vt:lpstr>
      </vt:variant>
      <vt:variant>
        <vt:i4>9</vt:i4>
      </vt:variant>
    </vt:vector>
  </HeadingPairs>
  <TitlesOfParts>
    <vt:vector size="47" baseType="lpstr">
      <vt:lpstr>roboczy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_</vt:lpstr>
      <vt:lpstr>'10'!Obszar_wydruku</vt:lpstr>
      <vt:lpstr>'11'!Obszar_wydruku</vt:lpstr>
      <vt:lpstr>'22'!Obszar_wydruku</vt:lpstr>
      <vt:lpstr>'24'!Obszar_wydruku</vt:lpstr>
      <vt:lpstr>'27'!Obszar_wydruku</vt:lpstr>
      <vt:lpstr>'34'!Obszar_wydruku</vt:lpstr>
      <vt:lpstr>'5'!Obszar_wydruku</vt:lpstr>
      <vt:lpstr>'9'!Obszar_wydruku</vt:lpstr>
      <vt:lpstr>'5'!Tytuły_wydruku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